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defaultThemeVersion="166925"/>
  <mc:AlternateContent xmlns:mc="http://schemas.openxmlformats.org/markup-compatibility/2006">
    <mc:Choice Requires="x15">
      <x15ac:absPath xmlns:x15ac="http://schemas.microsoft.com/office/spreadsheetml/2010/11/ac" url="D:\Yen Nguyen\Corp Coms\Workshop - Meeting - Conference Preparation\2025 NSC\"/>
    </mc:Choice>
  </mc:AlternateContent>
  <xr:revisionPtr revIDLastSave="0" documentId="13_ncr:1_{74E8050B-ACEA-4FB7-9827-1BC16F6514C4}" xr6:coauthVersionLast="47" xr6:coauthVersionMax="47" xr10:uidLastSave="{00000000-0000-0000-0000-000000000000}"/>
  <bookViews>
    <workbookView xWindow="-110" yWindow="-110" windowWidth="19420" windowHeight="10420" firstSheet="1" activeTab="1" xr2:uid="{00000000-000D-0000-FFFF-FFFF00000000}"/>
  </bookViews>
  <sheets>
    <sheet name="Actual" sheetId="23" state="hidden" r:id="rId1"/>
    <sheet name="LandPage_HCM_Feb25" sheetId="38" r:id="rId2"/>
    <sheet name="LandPage_HANOI_Feb25" sheetId="39" r:id="rId3"/>
  </sheets>
  <externalReferences>
    <externalReference r:id="rId4"/>
    <externalReference r:id="rId5"/>
  </externalReferences>
  <definedNames>
    <definedName name="_______mac1" localSheetId="2" hidden="1">{"'Key fig. Rpt'!$B$5:$K$94"}</definedName>
    <definedName name="_______mac1" localSheetId="1" hidden="1">{"'Key fig. Rpt'!$B$5:$K$94"}</definedName>
    <definedName name="_______mac1" hidden="1">{"'Key fig. Rpt'!$B$5:$K$94"}</definedName>
    <definedName name="______mac1" localSheetId="2" hidden="1">{"'Key fig. Rpt'!$B$5:$K$94"}</definedName>
    <definedName name="______mac1" localSheetId="1" hidden="1">{"'Key fig. Rpt'!$B$5:$K$94"}</definedName>
    <definedName name="______mac1" hidden="1">{"'Key fig. Rpt'!$B$5:$K$94"}</definedName>
    <definedName name="_____mac1" localSheetId="2" hidden="1">{"'Key fig. Rpt'!$B$5:$K$94"}</definedName>
    <definedName name="_____mac1" localSheetId="1" hidden="1">{"'Key fig. Rpt'!$B$5:$K$94"}</definedName>
    <definedName name="_____mac1" hidden="1">{"'Key fig. Rpt'!$B$5:$K$94"}</definedName>
    <definedName name="____mac1" localSheetId="2" hidden="1">{"'Key fig. Rpt'!$B$5:$K$94"}</definedName>
    <definedName name="____mac1" localSheetId="1" hidden="1">{"'Key fig. Rpt'!$B$5:$K$94"}</definedName>
    <definedName name="____mac1" hidden="1">{"'Key fig. Rpt'!$B$5:$K$94"}</definedName>
    <definedName name="___mac1" localSheetId="2" hidden="1">{"'Key fig. Rpt'!$B$5:$K$94"}</definedName>
    <definedName name="___mac1" localSheetId="1" hidden="1">{"'Key fig. Rpt'!$B$5:$K$94"}</definedName>
    <definedName name="___mac1" hidden="1">{"'Key fig. Rpt'!$B$5:$K$94"}</definedName>
    <definedName name="__mac1" localSheetId="2" hidden="1">{"'Key fig. Rpt'!$B$5:$K$94"}</definedName>
    <definedName name="__mac1" localSheetId="1" hidden="1">{"'Key fig. Rpt'!$B$5:$K$94"}</definedName>
    <definedName name="__mac1" hidden="1">{"'Key fig. Rpt'!$B$5:$K$94"}</definedName>
    <definedName name="_Hlk524516515" localSheetId="2">#REF!</definedName>
    <definedName name="_Hlk524516515" localSheetId="1">#REF!</definedName>
    <definedName name="_Hlk524516515">#REF!</definedName>
    <definedName name="_mac1" localSheetId="2" hidden="1">{"'Key fig. Rpt'!$B$5:$K$94"}</definedName>
    <definedName name="_mac1" localSheetId="1" hidden="1">{"'Key fig. Rpt'!$B$5:$K$94"}</definedName>
    <definedName name="_mac1" hidden="1">{"'Key fig. Rpt'!$B$5:$K$94"}</definedName>
    <definedName name="b" localSheetId="2" hidden="1">{"'Key fig. Rpt'!$B$5:$K$94"}</definedName>
    <definedName name="b" localSheetId="1" hidden="1">{"'Key fig. Rpt'!$B$5:$K$94"}</definedName>
    <definedName name="b" hidden="1">{"'Key fig. Rpt'!$B$5:$K$94"}</definedName>
    <definedName name="CostCenterFilter">INDEX('[1]Cost Center'!$C:$C,MATCH([1]Helper!$AH$2,'[1]Cost Center'!$B:$B,0)):INDEX('[1]Cost Center'!$C:$C,MATCH([1]Helper!$AH$2,'[1]Cost Center'!$B:$B,1))</definedName>
    <definedName name="EPMWorkbookOptions_1" hidden="1">"dgEAAB+LCAAAAAAABADtvQdgHEmWJSYvbcp7f0r1StfgdKEIgGATJNiQQBDswYjN5pLsHWlHIymrKoHKZVZlXWYWQMztnbz33nvvvffee++997o7nU4n99//P1xmZAFs9s5K2smeIYCqyB8/fnwfPyIe/x7vFmV6mddNUS0/+2h3vPNRmi+n1axYXnz20bo939799KPf4+g3Th5/t6rfTqrq7Zerlpo2Kb23bB69a4rPPpq37erR3btXV1fj"</definedName>
    <definedName name="EPMWorkbookOptions_2" hidden="1">"q3vjqr64u7ezs3v39/7i+evpPF9k28WyabPlNP/IvjW7+a2PqNc0ffwqP6/zZv7l8stVvjw6z8omf3w3/JDbnZR5Vj/N2uzL5evsMjctux9zWzOWl3XV5tM2n5nW/S/C9lez9K58dNb8ZFYX2aTMv8jrCweh9zmRzoJV2h39P45h/1l2AQAA"</definedName>
    <definedName name="HTML_CodePage" hidden="1">9</definedName>
    <definedName name="HTML_Control" localSheetId="2" hidden="1">{"'Key fig. Rpt'!$B$5:$K$94"}</definedName>
    <definedName name="HTML_Control" localSheetId="1" hidden="1">{"'Key fig. Rpt'!$B$5:$K$94"}</definedName>
    <definedName name="HTML_Control" hidden="1">{"'Key fig. Rpt'!$B$5:$K$94"}</definedName>
    <definedName name="HTML_Description" hidden="1">""</definedName>
    <definedName name="HTML_Email" hidden="1">""</definedName>
    <definedName name="HTML_Header" hidden="1">""</definedName>
    <definedName name="HTML_LastUpdate" hidden="1">"12/21/98"</definedName>
    <definedName name="HTML_LineAfter" hidden="1">FALSE</definedName>
    <definedName name="HTML_LineBefore" hidden="1">FALSE</definedName>
    <definedName name="HTML_Name" hidden="1">"Sabrina Wong"</definedName>
    <definedName name="HTML_OBDlg2" hidden="1">TRUE</definedName>
    <definedName name="HTML_OBDlg4" hidden="1">TRUE</definedName>
    <definedName name="HTML_OS" hidden="1">0</definedName>
    <definedName name="HTML_PathFile" hidden="1">"L:\EIS-C\keyfig.htm"</definedName>
    <definedName name="HTML_Title" hidden="1">""</definedName>
    <definedName name="I_CompanyFilter">[1]Helper!$W$5:$W$165</definedName>
    <definedName name="iMonth" localSheetId="2">#REF!</definedName>
    <definedName name="iMonth" localSheetId="1">#REF!</definedName>
    <definedName name="iMonth">#REF!</definedName>
    <definedName name="Mac" localSheetId="2" hidden="1">{"'Key fig. Rpt'!$B$5:$K$94"}</definedName>
    <definedName name="Mac" localSheetId="1" hidden="1">{"'Key fig. Rpt'!$B$5:$K$94"}</definedName>
    <definedName name="Mac" hidden="1">{"'Key fig. Rpt'!$B$5:$K$94"}</definedName>
    <definedName name="MDelta" localSheetId="2" hidden="1">{"'Key fig. Rpt'!$B$5:$K$94"}</definedName>
    <definedName name="MDelta" localSheetId="1" hidden="1">{"'Key fig. Rpt'!$B$5:$K$94"}</definedName>
    <definedName name="MDelta" hidden="1">{"'Key fig. Rpt'!$B$5:$K$94"}</definedName>
    <definedName name="MDelta1" localSheetId="2" hidden="1">{"'Key fig. Rpt'!$B$5:$K$94"}</definedName>
    <definedName name="MDelta1" localSheetId="1" hidden="1">{"'Key fig. Rpt'!$B$5:$K$94"}</definedName>
    <definedName name="MDelta1" hidden="1">{"'Key fig. Rpt'!$B$5:$K$94"}</definedName>
    <definedName name="MDelta2" localSheetId="2" hidden="1">{"'Key fig. Rpt'!$B$5:$K$94"}</definedName>
    <definedName name="MDelta2" localSheetId="1" hidden="1">{"'Key fig. Rpt'!$B$5:$K$94"}</definedName>
    <definedName name="MDelta2" hidden="1">{"'Key fig. Rpt'!$B$5:$K$94"}</definedName>
    <definedName name="MMMM" localSheetId="2" hidden="1">{"'Key fig. Rpt'!$B$5:$K$94"}</definedName>
    <definedName name="MMMM" localSheetId="1" hidden="1">{"'Key fig. Rpt'!$B$5:$K$94"}</definedName>
    <definedName name="MMMM" hidden="1">{"'Key fig. Rpt'!$B$5:$K$94"}</definedName>
    <definedName name="NOP" localSheetId="2" hidden="1">{"'Key fig. Rpt'!$B$5:$K$94"}</definedName>
    <definedName name="NOP" localSheetId="1" hidden="1">{"'Key fig. Rpt'!$B$5:$K$94"}</definedName>
    <definedName name="NOP" hidden="1">{"'Key fig. Rpt'!$B$5:$K$94"}</definedName>
    <definedName name="OPEXFilter">INDEX([2]Account!$C:$C,MATCH("OPEX",[2]Account!$B:$B,0)):INDEX([2]Account!$C:$C,MATCH("OPEX",[2]Account!$B:$B,1))</definedName>
    <definedName name="P_SegmentFilter">[1]Helper!$AA$5:$AA$73</definedName>
    <definedName name="_xlnm.Print_Area" localSheetId="0">Actual!$A$1:$P$100</definedName>
    <definedName name="_xlnm.Print_Titles" localSheetId="0">Actual!$6:$6</definedName>
    <definedName name="t" localSheetId="2" hidden="1">{"'Key fig. Rpt'!$B$5:$K$94"}</definedName>
    <definedName name="t" localSheetId="1" hidden="1">{"'Key fig. Rpt'!$B$5:$K$94"}</definedName>
    <definedName name="t" hidden="1">{"'Key fig. Rpt'!$B$5:$K$94"}</definedName>
    <definedName name="tbl_Class">#REF!</definedName>
    <definedName name="tram" localSheetId="2" hidden="1">{"'Key fig. Rpt'!$B$5:$K$94"}</definedName>
    <definedName name="tram" localSheetId="1" hidden="1">{"'Key fig. Rpt'!$B$5:$K$94"}</definedName>
    <definedName name="tram" hidden="1">{"'Key fig. Rpt'!$B$5:$K$94"}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9" i="23" l="1"/>
  <c r="O84" i="23"/>
  <c r="K85" i="23"/>
  <c r="K83" i="23"/>
  <c r="K64" i="23"/>
  <c r="O85" i="23"/>
  <c r="O24" i="23"/>
  <c r="K42" i="23"/>
  <c r="K39" i="23"/>
  <c r="O40" i="23"/>
  <c r="H40" i="23"/>
  <c r="O37" i="23"/>
  <c r="H37" i="23"/>
  <c r="O10" i="23"/>
  <c r="O42" i="23"/>
  <c r="K9" i="23"/>
  <c r="O18" i="23"/>
  <c r="O12" i="23"/>
  <c r="O17" i="23"/>
  <c r="K77" i="23"/>
  <c r="K73" i="23"/>
  <c r="K26" i="23"/>
  <c r="K33" i="23"/>
  <c r="H33" i="23"/>
  <c r="O33" i="23"/>
  <c r="K28" i="23"/>
  <c r="O80" i="23"/>
  <c r="O23" i="23"/>
  <c r="K69" i="23"/>
  <c r="O70" i="23"/>
  <c r="O91" i="23"/>
  <c r="O81" i="23"/>
  <c r="O79" i="23"/>
  <c r="K36" i="23"/>
  <c r="K32" i="23"/>
  <c r="O59" i="23"/>
  <c r="O47" i="23"/>
  <c r="O63" i="23"/>
  <c r="O46" i="23"/>
  <c r="H46" i="23"/>
  <c r="O56" i="23"/>
  <c r="K88" i="23"/>
  <c r="N88" i="23"/>
  <c r="O88" i="23"/>
  <c r="O55" i="23"/>
  <c r="G75" i="23"/>
  <c r="H75" i="23"/>
  <c r="O53" i="23"/>
  <c r="O62" i="23"/>
  <c r="K86" i="23"/>
  <c r="O90" i="23"/>
  <c r="O30" i="23"/>
  <c r="K87" i="23"/>
  <c r="O15" i="23"/>
  <c r="O14" i="23"/>
  <c r="O13" i="23"/>
  <c r="O97" i="23"/>
  <c r="O96" i="23"/>
  <c r="L94" i="23"/>
  <c r="O93" i="23"/>
  <c r="O89" i="23"/>
  <c r="O87" i="23"/>
  <c r="O86" i="23"/>
  <c r="O83" i="23"/>
  <c r="O78" i="23"/>
  <c r="O77" i="23"/>
  <c r="O76" i="23"/>
  <c r="O73" i="23"/>
  <c r="O69" i="23"/>
  <c r="O95" i="23"/>
  <c r="O65" i="23"/>
  <c r="O64" i="23"/>
  <c r="O61" i="23"/>
  <c r="O58" i="23"/>
  <c r="O57" i="23"/>
  <c r="O54" i="23"/>
  <c r="O52" i="23"/>
  <c r="O49" i="23"/>
  <c r="O48" i="23"/>
  <c r="O41" i="23"/>
  <c r="O39" i="23"/>
  <c r="O38" i="23"/>
  <c r="O36" i="23"/>
  <c r="O34" i="23"/>
  <c r="O32" i="23"/>
  <c r="O29" i="23"/>
  <c r="O28" i="23"/>
  <c r="O27" i="23"/>
  <c r="O22" i="23"/>
  <c r="O21" i="23"/>
  <c r="O20" i="23"/>
  <c r="O19" i="23"/>
  <c r="O16" i="23"/>
  <c r="O11" i="23"/>
  <c r="H97" i="23"/>
  <c r="H96" i="23"/>
  <c r="E94" i="23"/>
  <c r="H93" i="23"/>
  <c r="H89" i="23"/>
  <c r="H87" i="23"/>
  <c r="H86" i="23"/>
  <c r="H83" i="23"/>
  <c r="H78" i="23"/>
  <c r="H77" i="23"/>
  <c r="G74" i="23"/>
  <c r="H74" i="23"/>
  <c r="H73" i="23"/>
  <c r="H70" i="23"/>
  <c r="H69" i="23"/>
  <c r="H95" i="23"/>
  <c r="H65" i="23"/>
  <c r="H64" i="23"/>
  <c r="H61" i="23"/>
  <c r="H58" i="23"/>
  <c r="H57" i="23"/>
  <c r="H54" i="23"/>
  <c r="H49" i="23"/>
  <c r="H48" i="23"/>
  <c r="H47" i="23"/>
  <c r="H39" i="23"/>
  <c r="H36" i="23"/>
  <c r="H32" i="23"/>
  <c r="H29" i="23"/>
  <c r="H28" i="23"/>
  <c r="D27" i="23"/>
  <c r="H27" i="23"/>
  <c r="D26" i="23"/>
  <c r="H22" i="23"/>
  <c r="H21" i="23"/>
  <c r="H20" i="23"/>
  <c r="H16" i="23"/>
  <c r="H15" i="23"/>
  <c r="H14" i="23"/>
  <c r="H11" i="23"/>
  <c r="H9" i="23"/>
  <c r="O94" i="23"/>
  <c r="O26" i="23"/>
  <c r="H94" i="23"/>
  <c r="O9" i="23"/>
  <c r="O68" i="23"/>
  <c r="H26" i="23"/>
  <c r="H68" i="23"/>
  <c r="O98" i="23"/>
  <c r="N98" i="23"/>
  <c r="N99" i="23"/>
  <c r="O99" i="23"/>
  <c r="G98" i="23"/>
  <c r="G99" i="23"/>
  <c r="H99" i="23"/>
  <c r="H98" i="23"/>
  <c r="H100" i="23"/>
  <c r="O100" i="23"/>
  <c r="N100" i="23"/>
  <c r="G100" i="23"/>
</calcChain>
</file>

<file path=xl/sharedStrings.xml><?xml version="1.0" encoding="utf-8"?>
<sst xmlns="http://schemas.openxmlformats.org/spreadsheetml/2006/main" count="514" uniqueCount="287">
  <si>
    <t>TRANSPORTATION</t>
  </si>
  <si>
    <t>Object:</t>
  </si>
  <si>
    <t>Duration:</t>
  </si>
  <si>
    <t>Group size:</t>
  </si>
  <si>
    <t>Hotel:</t>
  </si>
  <si>
    <t>No</t>
  </si>
  <si>
    <t>Description</t>
  </si>
  <si>
    <t>Q'ty</t>
  </si>
  <si>
    <t>Time</t>
  </si>
  <si>
    <t>Remark</t>
  </si>
  <si>
    <t>MEALS</t>
  </si>
  <si>
    <t xml:space="preserve">Lunch </t>
  </si>
  <si>
    <t xml:space="preserve"> - Drink</t>
  </si>
  <si>
    <t>OTHER FEES</t>
  </si>
  <si>
    <t>Team Building</t>
  </si>
  <si>
    <t>On the Beach at hotel</t>
  </si>
  <si>
    <t>Insurance</t>
  </si>
  <si>
    <t>HOTEL &amp; MEETING</t>
  </si>
  <si>
    <t>Room</t>
  </si>
  <si>
    <t>Included: buffet breakfast</t>
  </si>
  <si>
    <t xml:space="preserve"> - Double / Twin </t>
  </si>
  <si>
    <t xml:space="preserve"> - Extra bed</t>
  </si>
  <si>
    <t>Meeting</t>
  </si>
  <si>
    <t>DOOR GIFTS</t>
  </si>
  <si>
    <t>Shirt</t>
  </si>
  <si>
    <t>NATIONAL CONFERENCE 2024</t>
  </si>
  <si>
    <t>23 - 26 Jan 2024</t>
  </si>
  <si>
    <t>Day 23 Jan</t>
  </si>
  <si>
    <t>Day 24 Jan</t>
  </si>
  <si>
    <t>Day 25 Jan</t>
  </si>
  <si>
    <t>Day 26 Jan</t>
  </si>
  <si>
    <t>MC tiệc tối Gala Dinner</t>
  </si>
  <si>
    <t>Team performance</t>
  </si>
  <si>
    <t>Outside, set menu</t>
  </si>
  <si>
    <t>Set menu</t>
  </si>
  <si>
    <t>Other bus to restaurant proposed by vendor when related</t>
  </si>
  <si>
    <t xml:space="preserve"> - Single room</t>
  </si>
  <si>
    <t>Nametag + dây đeo nametag</t>
  </si>
  <si>
    <t>Tote Bag</t>
  </si>
  <si>
    <t>Lucky Draw</t>
  </si>
  <si>
    <t xml:space="preserve">Train/airplane from HCM/HANOI/Pronvinces </t>
  </si>
  <si>
    <t>Company meeting (1 big meeting room for 246 pax)</t>
  </si>
  <si>
    <t>Breakout session (no. of pax each breakout room: 7-40 pax)</t>
  </si>
  <si>
    <t>Gala dinner service: stage, sound + light systems, LED screen, basic technical requirements, etc.</t>
  </si>
  <si>
    <t>TOTAL</t>
  </si>
  <si>
    <t>GRAND TOTAL</t>
  </si>
  <si>
    <t>Agency fee</t>
  </si>
  <si>
    <t>Unite Price
(VND)</t>
  </si>
  <si>
    <t>Amount
(VND)
VAT excl.</t>
  </si>
  <si>
    <t>Amount
(VND)
VAT incl.</t>
  </si>
  <si>
    <t>Theo ngân sách của ZPV</t>
  </si>
  <si>
    <t>3 game, start after breakfast
Gồm: 
- Chi phí dàn dựng chương trình
- Chi phí mặt bằng
- Âm thanh
- Thiết kế &amp; in ấn banner, backdrop, cờ trang trí
- Vật dụng chơi game
- MC, nhân sự vận hành chương trình
- Nước uống, khăn lạnh</t>
  </si>
  <si>
    <t>2 teabreak</t>
  </si>
  <si>
    <t>Thun lạnh, co giãn 3 chiều.
Thêu ngực trước, in mặt lưng.
Thời gian thực hiện khoảng 2 tuần.</t>
  </si>
  <si>
    <t>2 bottles / person / day</t>
  </si>
  <si>
    <t>Pay as actual bill</t>
  </si>
  <si>
    <t>100,000,000 VND / person / 4 days</t>
  </si>
  <si>
    <t>Trip escort: work fee</t>
  </si>
  <si>
    <t>Meeting fullday 24 Jan</t>
  </si>
  <si>
    <t>Meeting fullday 25 Jan</t>
  </si>
  <si>
    <t>Âm thanh, ánh sáng</t>
  </si>
  <si>
    <t>Trip escort: round-trip air ticket Hanoi - HCMC</t>
  </si>
  <si>
    <t>Trip escort: accommodation in Vũng Tàu</t>
  </si>
  <si>
    <t>Khách sạn IMPERIAL Vũng Tàu (5*)</t>
  </si>
  <si>
    <t>Khách sạn Imperial Vũng Tàu (5*)</t>
  </si>
  <si>
    <t>Tour guide: accommodation in Vũng Tàu</t>
  </si>
  <si>
    <t>Chọn theo Menu của khách sạn</t>
  </si>
  <si>
    <t xml:space="preserve"> </t>
  </si>
  <si>
    <t>Bottled water</t>
  </si>
  <si>
    <t xml:space="preserve">double check insurance for 11 additional guests </t>
  </si>
  <si>
    <t>Lunch (meeting package)</t>
  </si>
  <si>
    <t>Phu thu tiền điện mang âm thanh, ánh sáng bên ngoài vào</t>
  </si>
  <si>
    <t>Tour guide: work fee</t>
  </si>
  <si>
    <t>Giá vé máy bay tham khảo tại thời điểm hiện tại.
Giá chính thức khi có tên đặt vé.</t>
  </si>
  <si>
    <t>Electricity surcharge</t>
  </si>
  <si>
    <t>Sound &amp; light system</t>
  </si>
  <si>
    <t>Sân Khấu trải thảm đỏ</t>
  </si>
  <si>
    <t>Logo ZPT
- Vật liệu: Vải bố canvas – thân thiện môi trường.
- Định lượng vải: 340 GSM
- Màu sắc vải: Màu Mộc 5 sáng
- Kiểu dáng: Balo túi rút
- Kích thước: cao 40cm, ngang 30cm, dây dù bản 7mm.
- In lụa 3 màu 1 mặt</t>
  </si>
  <si>
    <t>Headphones (Tai nghe Bluetooth Sony WH-CH520-BZE)</t>
  </si>
  <si>
    <t>Welcome Dinner at Marina Bay</t>
  </si>
  <si>
    <t>Dinner at Ganh Hao</t>
  </si>
  <si>
    <t>Gala dinner at hotel, Grand Salon</t>
  </si>
  <si>
    <t>Outside, set menu.
HCM ăn trưa tự túc</t>
  </si>
  <si>
    <t>HCMC group (136 pax)</t>
  </si>
  <si>
    <t>Bienhoa &amp; Mekong group (14 pax)</t>
  </si>
  <si>
    <t>Dùng cho Gala Dinner, không tính phí thuê</t>
  </si>
  <si>
    <t>Hanoi &amp; Center group (83 pax)</t>
  </si>
  <si>
    <t>50 twin maximum</t>
  </si>
  <si>
    <t>- Dây in nhiệt 2cm + móc nhựa + khóa an toàn
- Thẻ nhựa PVC nhân viên, kích thước 86*54*0.76mm
- Bao thẻ nhựa khổ A6</t>
  </si>
  <si>
    <t>ACTUAL COST</t>
  </si>
  <si>
    <t>PO/CONTRACT</t>
  </si>
  <si>
    <t>Teddy Bear</t>
  </si>
  <si>
    <t>Select 1, proposed by vendor, In logo ZPV
Khả năng cung cấp tùy thuộc vào thời điểm đặt hàng hoặc sẽ chọn lại mẫu tương đương nếu hết hàng.</t>
  </si>
  <si>
    <t>Flycam chơi game xếp chữ khổng lồ</t>
  </si>
  <si>
    <t>Welcome dinner service: stage, sound + light systems, LED screen, basic technical requirements, etc.</t>
  </si>
  <si>
    <t>+ Âm Thanh:
- Loa full Jbl 4 cái; Loa sub Jbl 4 cái; - Loa Minitor rcf 2 cái
- Mixer Midas M32 live; Micro không dây 4 cái
- DVD/Laptop 1 cái
+ Ánh Sáng:
- Đèn parled 8 cái. COB đánh mặt 8 cái
- Đèn beam 450 smart hiệu ứng 8 cái
-Mixer đèn / sunlite / tiger tooch /MA2 
- Chân đèn, truss đứng 4m</t>
  </si>
  <si>
    <t xml:space="preserve">MARANA BAY </t>
  </si>
  <si>
    <t>Gói trang trí: sân khấu viền LED, hộp đèn mi-ca, khung &amp; màn sao, thiết kế-dựng phối cảnh.</t>
  </si>
  <si>
    <t>Phí thuê Grand Salon 1,5 ngày để lắp đặt</t>
  </si>
  <si>
    <t>Chương trình: in màu, khổ A6</t>
  </si>
  <si>
    <t>Phụ tiền điện của Imperial 2 ngày</t>
  </si>
  <si>
    <t>Gậy phát sáng</t>
  </si>
  <si>
    <t>Photo booth 9m x 4m, có camera 180 độ + Mockup ELEVATE</t>
  </si>
  <si>
    <t>Thời gian lắp đặt: chiều 22/1 đến chiều 23/1
Thời gian &amp; sử dụng: 23-24/01
Gồm:
- Vách bo cong 9m x 3.5m, chất liệu MDF dán decal
- Thảm MDF diecut màu xám 9m x 3m
- Mockup ELEVATE hộp đèn, cắt CNC từng chữ, 2.855m x 0.8m
- Vách mockup mica diecut, 2.955m x 0.9m
- Đế gỗ phủ sơn bóng, 3m x 0.3m x 0.03m
- Phí thiết kế dựng phối cảnh.</t>
  </si>
  <si>
    <t>Gift</t>
  </si>
  <si>
    <t>Theo thiết kế đính kèm, gồm:
- Chi phí thiết kế &amp; dựng phối cảnh 3D.
- Sân khấu: 10m x 4m x 0.6m. Trải thảm &amp; có viền đèn LED. Bậc tam cấp.
- Màn sao: 32m x 5m
- 6 hộp đèn LED bằng mica trong.
- Hệ thống đèn LED Matrix.
- Chi phí vận chuyển từ TP.HCM - Vũng Tàu.
- Chi phí lắp đặt &amp; tháo dỡ (làm việc xuyên đêm).
- Chi phí nhân sự giám sát.</t>
  </si>
  <si>
    <t>Sử dụng từ tối 23-24/1.</t>
  </si>
  <si>
    <t>Lắp đặt từ 13:00 ngày 22/1 đến 17:00 ngảy 23/1.</t>
  </si>
  <si>
    <r>
      <rPr>
        <b/>
        <sz val="11"/>
        <color theme="1"/>
        <rFont val="Times New Roman"/>
        <family val="1"/>
      </rPr>
      <t xml:space="preserve">07 SẢNH HỘI NGHỊ:
</t>
    </r>
    <r>
      <rPr>
        <sz val="11"/>
        <color theme="1"/>
        <rFont val="Times New Roman"/>
        <family val="1"/>
      </rPr>
      <t>1. Phòng Salon A : 360m2
2. Phòng Salon B : 180m2
3. Phòng Library : 80m2
4. Phòng Buckingham : 63m2
5. Phòng Windsor : 47m2
6. Phòng Balmoral : 33m2
7. Phòng Havana</t>
    </r>
  </si>
  <si>
    <t>8. Nhà hàng Shi-fu</t>
  </si>
  <si>
    <t>7-seat car for Mr.Raz: TSN airport - Vung Tau - TSN airport</t>
  </si>
  <si>
    <t>Extra wireless micro</t>
  </si>
  <si>
    <t>Extra flip chart</t>
  </si>
  <si>
    <t>Phụ thu ăn uống</t>
  </si>
  <si>
    <t xml:space="preserve">- Hệ Thống âm Thanh , Ánh sáng hội nghị tiêu chuẩn.
- Sân khấu, bục phát biểu
- Bố trí bàn ghế kiểu lớp học.
- 04 Micro tiêu chuẩn
- Bút laser trình chiếu slide
- Giấy, bút, forder.
- Hoa tươi, nước suối
- 2 teabreak </t>
  </si>
  <si>
    <t>Phụ thu ăn trưa buffet 100K</t>
  </si>
  <si>
    <t>VJ241 23JAN E1_ECO THDSGN 0825 1025: Bỏ vé này do delay 2 tiếng</t>
  </si>
  <si>
    <t>VAT 10%</t>
  </si>
  <si>
    <t>Lunch at Van Chai</t>
  </si>
  <si>
    <t>Bánh Tour le Jous</t>
  </si>
  <si>
    <t>Lunch at Mekong Tien Giang</t>
  </si>
  <si>
    <t>VAT 0%</t>
  </si>
  <si>
    <t>Khắc laser Headphones</t>
  </si>
  <si>
    <t>Không bảo hành do khắc laser</t>
  </si>
  <si>
    <t>Thun lạnh, co giãn 3 chiều.
Thêu ngực trước, in mặt lưng.
Phát sinh thêu tên &amp; in logo cánh tay: 40K/áo.</t>
  </si>
  <si>
    <t>8 bảng nhận thưởng &amp; 13 tag chụp hình, in màu, formex</t>
  </si>
  <si>
    <t xml:space="preserve"> OPERATION TEAM</t>
  </si>
  <si>
    <t xml:space="preserve"> tặng</t>
  </si>
  <si>
    <t>- Hệ Thống âm thanh hội nghị tiêu chuẩn.
- Màn chiếu và máy chiếu
- Bố trí bàn ghế theo yêu cầu.
- 02 Micro tiêu chuẩn
- Giấy, bút, forder.
- Hoa để bàn, nước suối
- 2 teabreak 
- Ăn trưa: Buffet, xe menu đính kèm
* Tùy theo số lượng thực tế tại mỗi phòng họp mà khách sạn có thể thu thêm phụ phí chia phòng họp.</t>
  </si>
  <si>
    <t>Tăng kích thước balo thành: cao 42cm, ngang 36cm, dây dù bản 7mm.
In nhiều màu
Thời hạn xác nhận để thực hiện: 26/12
Đã hoàn thành</t>
  </si>
  <si>
    <t>FROM HANOI
VN 207   23JAN T HANSGN KK65 0700  0915
VN 258  26JAN F SGNHAN KK65 1900  2115</t>
  </si>
  <si>
    <t>PHÍ HOÀN VÉ ĐOÀN:
1. Nguyen Xuan Quy: tự đổi vé
2. Do Thi Anh: đổi sang bay từ Hải Phòng
3. Nguyen Gia Anh Van: tự đổi vé
4. Nguyen Ha An: tự đổi vé
5. Nguyen Xuan Xuyen: đổi sang bay từ Hải Phòng</t>
  </si>
  <si>
    <t>FROM HAI PHONG
VN1171E 23JAN T HPHSGN HK1  0625  0840
VN1188L 26JAN F SGNHPH HK1  2030  2240</t>
  </si>
  <si>
    <t>FORM BINH DINH
VN1393E 23JAN T UIHSGN HK1  0915  1040
VN6232M 26JAN F SGNUIH HK1  1810  1920</t>
  </si>
  <si>
    <t>FROM HUE
VN1369E 23JAN T HUISGN HK2  0750  0940
VN1376L 26JAN F SGNHUI HK2  1910  2040</t>
  </si>
  <si>
    <t>FROM DANANG
VN 107E 23JAN T DADSGN HK3  0810  0950
VN 146H 26JAN F SGNDAD HK3  2010  2140</t>
  </si>
  <si>
    <t>FROM KHANH HOA
VN1341E 23JAN T CXRSGN HK1  0840  0955
VN1350T 26JAN F SGNCXR HK1  1830  1945</t>
  </si>
  <si>
    <t>FROM LAM DONG
VN1381L 23JAN T DLISGN HK1  0840  0945
VJ368 26JAN Z1_ECO SGNDLI 1915 2015</t>
  </si>
  <si>
    <t>PHÍ HOÀN VÉ LẺ:
Nguyen Thach Phong HAN SGN HAN</t>
  </si>
  <si>
    <t>23 - 26/01: An Giang - Can Tho - Tien Giang - Bien Hoa 
.- Vung Tau at disposal</t>
  </si>
  <si>
    <t>23 - 26/01: TSN airport - Vung Tau at disposal</t>
  </si>
  <si>
    <t xml:space="preserve"> 23 - 26/01 ZPV - Vung Tau at disposal</t>
  </si>
  <si>
    <t>23 &amp; 26/01 ZPV Hanoi - Noi Bai airport - ZPV Hanoi</t>
  </si>
  <si>
    <t xml:space="preserve">GRAND SALON
</t>
  </si>
  <si>
    <t xml:space="preserve">Màn hình LED </t>
  </si>
  <si>
    <t>Màn hình LED</t>
  </si>
  <si>
    <t xml:space="preserve">SẢNH GRAND SALON
</t>
  </si>
  <si>
    <t>Sân khấu</t>
  </si>
  <si>
    <t>Evening</t>
  </si>
  <si>
    <t>Welcome Dinner</t>
  </si>
  <si>
    <t>Award Night</t>
  </si>
  <si>
    <t>Plenary session - Dialog with client GM &amp; Engagement activities</t>
  </si>
  <si>
    <t>Diễn giải</t>
  </si>
  <si>
    <t>Ghi chú</t>
  </si>
  <si>
    <t>TP/Tỉnh</t>
  </si>
  <si>
    <t>Thời gian</t>
  </si>
  <si>
    <t>Lựa chọn món theo thực đơn đã xác nhận</t>
  </si>
  <si>
    <t>12:05 - 13:10</t>
  </si>
  <si>
    <t>Thời gian bay từ HCM đi Nha Trang</t>
  </si>
  <si>
    <t>HDV TOPCARE bay cùng đoàn</t>
  </si>
  <si>
    <t>09:40-10:30</t>
  </si>
  <si>
    <t>10:30-11:20</t>
  </si>
  <si>
    <t>11:40-12:30</t>
  </si>
  <si>
    <t>12:30-13:20</t>
  </si>
  <si>
    <t>14:05 - 15:10</t>
  </si>
  <si>
    <t>18:30-22:00</t>
  </si>
  <si>
    <t xml:space="preserve">Ăn tối tại nhà hàng Marina Beach
</t>
  </si>
  <si>
    <t xml:space="preserve">
08:15 - 16:30</t>
  </si>
  <si>
    <t xml:space="preserve">
18:00 - 22:00</t>
  </si>
  <si>
    <t xml:space="preserve">
09:00 - 14:00</t>
  </si>
  <si>
    <t>Game 4 và 4Ps Activities + Lunch</t>
  </si>
  <si>
    <t xml:space="preserve">
18:30 - 22:00</t>
  </si>
  <si>
    <t xml:space="preserve">
14:00 - 16:30</t>
  </si>
  <si>
    <t>Đưa đoàn ra Marina Beach, chơi game 5 &amp; 6. Di chuyển về lại khách sạn nghỉ ngơi</t>
  </si>
  <si>
    <t xml:space="preserve">Làm thủ tục trả phòng
</t>
  </si>
  <si>
    <t xml:space="preserve">10:30 - 11:30 </t>
  </si>
  <si>
    <t xml:space="preserve">11:30 - 13:00 </t>
  </si>
  <si>
    <t>13:00 - 13:40</t>
  </si>
  <si>
    <t>Xe đưa đoàn ra sân bay làm thủ tục bay về HCM</t>
  </si>
  <si>
    <t>15:50 - 17:00</t>
  </si>
  <si>
    <t>Thời gian bay từ Cam Ranh về HCM</t>
  </si>
  <si>
    <t>HDV TOPCARE hỗ trợ làm thủ tục check-in cho đoàn</t>
  </si>
  <si>
    <t>Đưa đoàn đi ăn trưa tại nhà hàng Nha Trang Xưa 
(Thực đơn buffet)</t>
  </si>
  <si>
    <t xml:space="preserve">12:00 - 13:00 </t>
  </si>
  <si>
    <t xml:space="preserve">13:00 - 16:00 </t>
  </si>
  <si>
    <t>16:00 - 16:40</t>
  </si>
  <si>
    <t>19:55 - 21:05</t>
  </si>
  <si>
    <t xml:space="preserve">13:00 - 17:00 </t>
  </si>
  <si>
    <t>17:00 - 17:40</t>
  </si>
  <si>
    <t>Thông tin chuyến bay</t>
  </si>
  <si>
    <t>10:15 - 12:15</t>
  </si>
  <si>
    <t>Thời gian bay từ Hà Nội đi Nha Trang</t>
  </si>
  <si>
    <t>08:30-09:15</t>
  </si>
  <si>
    <t>13:30-14:30</t>
  </si>
  <si>
    <t>Nhà hàng Bốn Mùa (Cách ks. Intercontinental 200m)</t>
  </si>
  <si>
    <t>Theo thực đơn đã chọn</t>
  </si>
  <si>
    <t>10:30-11:15</t>
  </si>
  <si>
    <t>11:15-12:15</t>
  </si>
  <si>
    <t>Nhà hàng Marina, khu T1, tầng 4</t>
  </si>
  <si>
    <t>15:25-16:40</t>
  </si>
  <si>
    <t>16:00 - 18:00</t>
  </si>
  <si>
    <t>Xe đưa đoàn ra sân bay làm thủ tục bay về Hà Nội</t>
  </si>
  <si>
    <t>19:05 - 21:10</t>
  </si>
  <si>
    <t>Tự túc di chuyển lên sân bay TSN</t>
  </si>
  <si>
    <t>Sân bay 
Tân Sơn Nhất</t>
  </si>
  <si>
    <t>HDV : Nguyễn Hoàng Long
Số ĐT liên lạc : 0973331926</t>
  </si>
  <si>
    <t>HDV : Vũ Văn Kháng
Số ĐT liên lạc : 0948612226</t>
  </si>
  <si>
    <t>Nhà hàng Big Bowl 
(đối diện cổng ra tàu số 5)</t>
  </si>
  <si>
    <t>Nhà hàng Big Bowl
(đối diện cổng ra tàu số 5)</t>
  </si>
  <si>
    <t xml:space="preserve">HDV đón đoàn tại khu vực làm thủ tục khởi hành
để hỗ trợ ký gửi hành lý và lấy thẻ lên tàu 
</t>
  </si>
  <si>
    <t>HDV : Thu CCCD để làm thủ tục và phát thẻ hành lý ký</t>
  </si>
  <si>
    <t xml:space="preserve"> Sân bay Cam Ranh </t>
  </si>
  <si>
    <t>Làm thủ tục nhận phòng</t>
  </si>
  <si>
    <t xml:space="preserve"> Ks. Intercontinental Nha Trang</t>
  </si>
  <si>
    <t>- Bàn giao chìa khóa phòng Trưởng phụ trách xe &amp; trưởng nhóm.
- Trưởng nhóm/trưởng phụ trach xe ký thay mẫu nhận/trả phòng</t>
  </si>
  <si>
    <t xml:space="preserve">- Băng roll đón chào đoàn ZPV
- Bàn làm thủ tục riêng cho ZPV
- Danh sách nhận phòng
- Nhân viên hỗ trợ </t>
  </si>
  <si>
    <t>- Trưởng nhóm tập hợp các thành viên để chuẩn bị cho Game 1 &amp; 2</t>
  </si>
  <si>
    <t>Tập dợt</t>
  </si>
  <si>
    <t>14:30-16:30 &amp; 21:30-22:00</t>
  </si>
  <si>
    <t>Sân khấu, ATAS sẵn sàng</t>
  </si>
  <si>
    <t>Hành trình</t>
  </si>
  <si>
    <t xml:space="preserve">Gala &amp; Award Night </t>
  </si>
  <si>
    <t>Dress code : Colorful</t>
  </si>
  <si>
    <t>Dress code : Uniform</t>
  </si>
  <si>
    <t>- 18:30 tập trung di chuyển đến nhà hàng
- Đưa đến/đón về từ nhà hàng Champa Island</t>
  </si>
  <si>
    <t xml:space="preserve">- Lên đúng xe theo danh số thứ tự từng xe.
- Đưa đòoàn đến nhà hàng Nha Trang để dùng bữa trưa, sau đó ra sân bay làm thủ tục bay về HCM. </t>
  </si>
  <si>
    <t xml:space="preserve">- Bàn làm thủ tục trả phòng cho đoàn ZPV tại nơi làm thủ tục nhận phòng
</t>
  </si>
  <si>
    <t>- Nhân viên TOPCARE hỗ trợ sẽ nhận thẻ phòng vào ghi nhận vào danh sách phòng, đồng thời ghi nhận các chi phí phát sinh (nếu có) thay cho nhân viên ZPV như mini-bar hay chi phí giặt ủi.</t>
  </si>
  <si>
    <t>KẾT THÚC CHƯƠNG TRÌNH</t>
  </si>
  <si>
    <t xml:space="preserve">
Ăn trưa tại sân bay TSN</t>
  </si>
  <si>
    <t xml:space="preserve"> Phòng Ballroom
(tầng trệt)</t>
  </si>
  <si>
    <t>Tự túc di chuyển lên sân bay Nội Bài</t>
  </si>
  <si>
    <t>Sân bay 
Nội Bài</t>
  </si>
  <si>
    <t xml:space="preserve">1. Hanoi 
2. Hai Phong 
3. Nghe An 
4. Thanh Hoa </t>
  </si>
  <si>
    <t xml:space="preserve">
Khu vực làm thủ tục khởi hành tại sân bay Nội Bài (VNA)</t>
  </si>
  <si>
    <t>Ăn trưa tại Nha Trang</t>
  </si>
  <si>
    <t>7 Performance team &amp; Project team</t>
  </si>
  <si>
    <t xml:space="preserve">
Ăn trưa tại sân bay Nội Bài</t>
  </si>
  <si>
    <t xml:space="preserve">Lựa chọn món theo thực đơn </t>
  </si>
  <si>
    <t>- Lên đúng xe theo danh sách xe đã được đánh số xe từ 1 đến 6 
- Trưởng  phụ trách xe (ZPV) &amp; HDV 
- Danh sách khách trên xe (số lượng khách)</t>
  </si>
  <si>
    <t>- HDV 
- Bảng đón đoàn
- Xe buýt du lịch 45 chỗ 
- Đưa  đi ăn trưa, sau đó về Ks. Intercontinental Nha Trang</t>
  </si>
  <si>
    <t>- HDV 
- Bảng đón đoàn
- Xe buýt du lịch 45 chỗ 
- Đưa về Ks. Intercontinental Nha Trang</t>
  </si>
  <si>
    <t>Thời gian bay từ Cam Ranh về Hà Nội</t>
  </si>
  <si>
    <t>Tự túc về nhà</t>
  </si>
  <si>
    <t xml:space="preserve">CHUYẾN BAY CAM RANH - HÀ NỘI : .VN1558 21FEB  CXR-HAN 1600 1800 </t>
  </si>
  <si>
    <t xml:space="preserve">CHUYẾN BAY CAM RANH - HÀ NỘI: .VN1562 21FEB  CXR-HAN 1905 2110 </t>
  </si>
  <si>
    <t>1. HCM
2. Long An 
3. Dong Nai 
4. Can Tho
5. An Giang
6. Kien Giang</t>
  </si>
  <si>
    <t>CHUYẾN BAY CAM RANH - SÀI GÒN : VN1347 21FEB  CXR-SGN 1550 1700</t>
  </si>
  <si>
    <t xml:space="preserve">CHUYẾN BAY CAM RANH - SÀI GÒN : VN6151 21FEB  CXRSGN 1955 2105 </t>
  </si>
  <si>
    <t>Xe lửa/xe khách</t>
  </si>
  <si>
    <t>Tự đặt vé phù hợp lịch trình</t>
  </si>
  <si>
    <t>Đường bộ</t>
  </si>
  <si>
    <t>1. Quang Ngai
2. Hue
3. Da Nang
4. Binh Dinh
5. Khanh Hoa
6. Da Lat</t>
  </si>
  <si>
    <t>- Tập trung tại tiền sảnh khách sạn
- Bảng đón đoàn ZPV 
- HDV</t>
  </si>
  <si>
    <t>-  18:30 tập trung di chuyển đến nhà hàng
-  Đưa đến/đón về từ nhà hàng Champa Island</t>
  </si>
  <si>
    <t xml:space="preserve">Nhà hàng Nha Trang Xưa </t>
  </si>
  <si>
    <t>Chuyến bay VN 1347</t>
  </si>
  <si>
    <t>Chuyến bay VN 6151</t>
  </si>
  <si>
    <t xml:space="preserve"> Chuyến bay VN 1344</t>
  </si>
  <si>
    <t xml:space="preserve"> Chuyến bay VN 1346</t>
  </si>
  <si>
    <t>Chuyến bay VN 1553</t>
  </si>
  <si>
    <t xml:space="preserve"> Chuyến bay VN 1559</t>
  </si>
  <si>
    <t>- 09:00-12:10 : 4Ps Activites, Game 4
- 12:10-14:00 : Ăn trưa &amp; nghỉ ngơi</t>
  </si>
  <si>
    <t>Chuyến bay VN 1558</t>
  </si>
  <si>
    <t>Chuyến bay VN 1562</t>
  </si>
  <si>
    <t>Ngày 4 - 21/02/2025</t>
  </si>
  <si>
    <t>Ngày 3 - 20/02/2025</t>
  </si>
  <si>
    <t>Ngày 2 -  19/02/2025</t>
  </si>
  <si>
    <t>Ngày 1 - 18/02/2025</t>
  </si>
  <si>
    <t>Ngày 2 - 19/02/2025</t>
  </si>
  <si>
    <t>- Bàn làm thủ tục trả phòng cho đoàn ZPV tại nơi làm thủ tục nhận phòng</t>
  </si>
  <si>
    <t xml:space="preserve">HDV đón đoàn tại khu vực làm thủ tục khởi hành
để hỗ trợ ký gửi hành lý và lấy thẻ lên tàu </t>
  </si>
  <si>
    <r>
      <t xml:space="preserve">HDV : </t>
    </r>
    <r>
      <rPr>
        <b/>
        <sz val="10"/>
        <rFont val="Calibri Light"/>
        <family val="2"/>
        <scheme val="major"/>
      </rPr>
      <t>Đinh Quang Hoàng</t>
    </r>
    <r>
      <rPr>
        <sz val="10"/>
        <rFont val="Calibri Light"/>
        <family val="2"/>
        <scheme val="major"/>
      </rPr>
      <t xml:space="preserve">
Số ĐT liên lạc : 0903904424
Leader :</t>
    </r>
    <r>
      <rPr>
        <b/>
        <sz val="10"/>
        <rFont val="Calibri Light"/>
        <family val="2"/>
        <scheme val="major"/>
      </rPr>
      <t xml:space="preserve"> Nguyễn Không Xuyên</t>
    </r>
    <r>
      <rPr>
        <sz val="10"/>
        <rFont val="Calibri Light"/>
        <family val="2"/>
        <scheme val="major"/>
      </rPr>
      <t xml:space="preserve"> 
 Số ĐT liên lạc : 0904534992</t>
    </r>
  </si>
  <si>
    <r>
      <t xml:space="preserve">HDV : </t>
    </r>
    <r>
      <rPr>
        <b/>
        <sz val="10"/>
        <rFont val="Calibri Light"/>
        <family val="2"/>
        <scheme val="major"/>
      </rPr>
      <t>Trần Ngọc Cường</t>
    </r>
    <r>
      <rPr>
        <sz val="10"/>
        <rFont val="Calibri Light"/>
        <family val="2"/>
        <scheme val="major"/>
      </rPr>
      <t xml:space="preserve">
Số ĐT liên lạc : 0902796867
Leader : </t>
    </r>
    <r>
      <rPr>
        <b/>
        <sz val="10"/>
        <rFont val="Calibri Light"/>
        <family val="2"/>
        <scheme val="major"/>
      </rPr>
      <t xml:space="preserve">Nguyễn Không Xuyên </t>
    </r>
    <r>
      <rPr>
        <sz val="10"/>
        <rFont val="Calibri Light"/>
        <family val="2"/>
        <scheme val="major"/>
      </rPr>
      <t xml:space="preserve">
 Số ĐT liên lạc : 0904534992</t>
    </r>
  </si>
  <si>
    <r>
      <t xml:space="preserve">Liên hệ : </t>
    </r>
    <r>
      <rPr>
        <b/>
        <sz val="10"/>
        <rFont val="Calibri Light"/>
        <family val="2"/>
        <scheme val="major"/>
      </rPr>
      <t>Nguyễn Không Xuyên</t>
    </r>
    <r>
      <rPr>
        <sz val="10"/>
        <rFont val="Calibri Light"/>
        <family val="2"/>
        <scheme val="major"/>
      </rPr>
      <t xml:space="preserve"> 
 Số ĐT liên lạc : 0904534992</t>
    </r>
  </si>
  <si>
    <r>
      <t xml:space="preserve">Liên hệ : </t>
    </r>
    <r>
      <rPr>
        <b/>
        <sz val="10"/>
        <rFont val="Calibri Light"/>
        <family val="2"/>
        <scheme val="major"/>
      </rPr>
      <t xml:space="preserve">Nguyễn Không Xuyên </t>
    </r>
    <r>
      <rPr>
        <sz val="10"/>
        <rFont val="Calibri Light"/>
        <family val="2"/>
        <scheme val="major"/>
      </rPr>
      <t xml:space="preserve">
 Số ĐT liên lạc : 0904534992</t>
    </r>
  </si>
  <si>
    <t xml:space="preserve">LỊCH TRÌNH CHUYẾN ĐI ĐOÀN HCM CHO KICK OFF 2025 </t>
  </si>
  <si>
    <t>Đưa đoàn ra Marina Beach, chơi game 5 &amp; 6. 
Di chuyển về lại khách sạn nghỉ ngơi</t>
  </si>
  <si>
    <t>Khu vực làm thủ tục khởi hành tại sân bay TSN (VNA)</t>
  </si>
  <si>
    <r>
      <t xml:space="preserve">CHUYẾN BAY SÀI GÒN - CAM RANH : .VN1344  18FEB SGNCXR </t>
    </r>
    <r>
      <rPr>
        <b/>
        <i/>
        <sz val="14"/>
        <color rgb="FF00B050"/>
        <rFont val="Calibri Light"/>
        <family val="2"/>
        <scheme val="major"/>
      </rPr>
      <t>1205</t>
    </r>
    <r>
      <rPr>
        <b/>
        <sz val="14"/>
        <color rgb="FFFF0000"/>
        <rFont val="Calibri Light"/>
        <family val="2"/>
        <scheme val="major"/>
      </rPr>
      <t xml:space="preserve"> 1310  - BUS 3 &amp; 4</t>
    </r>
  </si>
  <si>
    <r>
      <t xml:space="preserve">CHUYẾN BAY SÀI GÒN - CAM RANH : VN1346 18FEB SGNCXR </t>
    </r>
    <r>
      <rPr>
        <b/>
        <i/>
        <sz val="14"/>
        <color rgb="FF00B050"/>
        <rFont val="Calibri Light"/>
        <family val="2"/>
        <scheme val="major"/>
      </rPr>
      <t>1405</t>
    </r>
    <r>
      <rPr>
        <b/>
        <sz val="14"/>
        <color rgb="FFFF0000"/>
        <rFont val="Calibri Light"/>
        <family val="2"/>
        <scheme val="major"/>
      </rPr>
      <t xml:space="preserve"> 1510 - BUS 5 &amp; 6</t>
    </r>
  </si>
  <si>
    <r>
      <t xml:space="preserve">CHUYẾN BAY HÀ NỘI - CAM RANH : VN1553 18FEB HAN-CXR 1015 </t>
    </r>
    <r>
      <rPr>
        <b/>
        <i/>
        <sz val="14"/>
        <color rgb="FF00B050"/>
        <rFont val="Calibri Light"/>
        <family val="2"/>
        <scheme val="major"/>
      </rPr>
      <t>1215</t>
    </r>
    <r>
      <rPr>
        <b/>
        <sz val="14"/>
        <color rgb="FFFF0000"/>
        <rFont val="Calibri Light"/>
        <family val="2"/>
        <scheme val="major"/>
      </rPr>
      <t xml:space="preserve"> - BUS 1</t>
    </r>
  </si>
  <si>
    <r>
      <t xml:space="preserve">CHUYẾN BAY HÀ NỘI- CAM RANH : VN1559 18FEB HAN-CXR  </t>
    </r>
    <r>
      <rPr>
        <b/>
        <i/>
        <sz val="14"/>
        <color rgb="FF00B050"/>
        <rFont val="Calibri Light"/>
        <family val="2"/>
        <scheme val="major"/>
      </rPr>
      <t>1325</t>
    </r>
    <r>
      <rPr>
        <b/>
        <sz val="14"/>
        <color rgb="FFFF0000"/>
        <rFont val="Calibri Light"/>
        <family val="2"/>
        <scheme val="major"/>
      </rPr>
      <t xml:space="preserve"> 1525 -BUS 2</t>
    </r>
  </si>
  <si>
    <r>
      <t xml:space="preserve">13:25 - </t>
    </r>
    <r>
      <rPr>
        <b/>
        <i/>
        <sz val="10"/>
        <color rgb="FF00B050"/>
        <rFont val="Calibri Light"/>
        <family val="2"/>
        <scheme val="major"/>
      </rPr>
      <t>15:25</t>
    </r>
  </si>
  <si>
    <r>
      <t>12:15-</t>
    </r>
    <r>
      <rPr>
        <b/>
        <i/>
        <sz val="10"/>
        <color rgb="FF00B050"/>
        <rFont val="Calibri Light"/>
        <family val="2"/>
        <scheme val="major"/>
      </rPr>
      <t>13:30</t>
    </r>
  </si>
  <si>
    <r>
      <t>13:10-</t>
    </r>
    <r>
      <rPr>
        <b/>
        <i/>
        <sz val="10"/>
        <color rgb="FF00B050"/>
        <rFont val="Calibri Light"/>
        <family val="2"/>
        <scheme val="major"/>
      </rPr>
      <t>14:30</t>
    </r>
  </si>
  <si>
    <r>
      <t>15:10-</t>
    </r>
    <r>
      <rPr>
        <b/>
        <i/>
        <sz val="10"/>
        <color rgb="FF00B050"/>
        <rFont val="Calibri Light"/>
        <family val="2"/>
        <scheme val="major"/>
      </rPr>
      <t>16:30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</si>
</sst>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0_-;\-* #,##0.00_-;_-* &quot;-&quot;??_-;_-@_-"/>
    <numFmt numFmtId="165" formatCode="_-* #,##0_-;\-* #,##0_-;_-* &quot;-&quot;??_-;_-@_-"/>
  </numFmts>
  <fonts count="27" x14ac:knownFonts="1">
    <font>
      <sz val="11"/>
      <color theme="1"/>
      <name val="Calibri"/>
      <family val="2"/>
      <scheme val="minor"/>
    </font>
    <font>
      <sz val="11"/>
      <color theme="1"/>
      <name val="Calibri"/>
      <family val="2"/>
      <scheme val="minor"/>
    </font>
    <font>
      <sz val="11"/>
      <color rgb="FF000000"/>
      <name val="Calibri"/>
      <family val="2"/>
    </font>
    <font>
      <sz val="10"/>
      <name val="Arial"/>
      <family val="2"/>
      <charset val="163"/>
    </font>
    <font>
      <sz val="12"/>
      <color theme="1"/>
      <name val="Times New Roman"/>
      <family val="1"/>
    </font>
    <font>
      <b/>
      <sz val="12"/>
      <color theme="1"/>
      <name val="Times New Roman"/>
      <family val="1"/>
    </font>
    <font>
      <sz val="10"/>
      <color theme="1"/>
      <name val="Times New Roman"/>
      <family val="1"/>
    </font>
    <font>
      <b/>
      <sz val="11"/>
      <color theme="1"/>
      <name val="Times New Roman"/>
      <family val="1"/>
    </font>
    <font>
      <sz val="11"/>
      <color theme="1"/>
      <name val="Times New Roman"/>
      <family val="1"/>
    </font>
    <font>
      <b/>
      <u/>
      <sz val="11"/>
      <color theme="1"/>
      <name val="Times New Roman"/>
      <family val="1"/>
    </font>
    <font>
      <i/>
      <sz val="11"/>
      <color theme="1"/>
      <name val="Times New Roman"/>
      <family val="1"/>
    </font>
    <font>
      <b/>
      <i/>
      <sz val="11"/>
      <color theme="1"/>
      <name val="Times New Roman"/>
      <family val="1"/>
    </font>
    <font>
      <b/>
      <sz val="18"/>
      <color theme="0"/>
      <name val="Times New Roman"/>
      <family val="1"/>
    </font>
    <font>
      <sz val="12"/>
      <color theme="1"/>
      <name val="Calibri"/>
      <family val="2"/>
      <scheme val="minor"/>
    </font>
    <font>
      <sz val="10"/>
      <color theme="1"/>
      <name val="Calibri Light"/>
      <family val="2"/>
      <scheme val="major"/>
    </font>
    <font>
      <b/>
      <sz val="10"/>
      <color rgb="FFFF0000"/>
      <name val="Calibri Light"/>
      <family val="2"/>
      <scheme val="major"/>
    </font>
    <font>
      <b/>
      <sz val="10"/>
      <color rgb="FF000000"/>
      <name val="Calibri Light"/>
      <family val="2"/>
      <scheme val="major"/>
    </font>
    <font>
      <b/>
      <sz val="10"/>
      <color theme="0"/>
      <name val="Calibri Light"/>
      <family val="2"/>
      <scheme val="major"/>
    </font>
    <font>
      <sz val="10"/>
      <color rgb="FF000000"/>
      <name val="Calibri Light"/>
      <family val="2"/>
      <scheme val="major"/>
    </font>
    <font>
      <sz val="10"/>
      <name val="Calibri Light"/>
      <family val="2"/>
      <scheme val="major"/>
    </font>
    <font>
      <b/>
      <sz val="10"/>
      <name val="Calibri Light"/>
      <family val="2"/>
      <scheme val="major"/>
    </font>
    <font>
      <b/>
      <sz val="10"/>
      <color theme="1"/>
      <name val="Calibri Light"/>
      <family val="2"/>
      <scheme val="major"/>
    </font>
    <font>
      <b/>
      <sz val="14"/>
      <color rgb="FFFF0000"/>
      <name val="Calibri Light"/>
      <family val="2"/>
      <scheme val="major"/>
    </font>
    <font>
      <b/>
      <sz val="16"/>
      <color rgb="FF002060"/>
      <name val="Calibri Light"/>
      <family val="2"/>
      <scheme val="major"/>
    </font>
    <font>
      <sz val="16"/>
      <color theme="1"/>
      <name val="Calibri Light"/>
      <family val="2"/>
      <scheme val="major"/>
    </font>
    <font>
      <b/>
      <i/>
      <sz val="14"/>
      <color rgb="FF00B050"/>
      <name val="Calibri Light"/>
      <family val="2"/>
      <scheme val="major"/>
    </font>
    <font>
      <b/>
      <i/>
      <sz val="10"/>
      <color rgb="FF00B050"/>
      <name val="Calibri Light"/>
      <family val="2"/>
      <scheme val="major"/>
    </font>
  </fonts>
  <fills count="17">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theme="8" tint="0.79998168889431442"/>
        <bgColor indexed="64"/>
      </patternFill>
    </fill>
    <fill>
      <patternFill patternType="solid">
        <fgColor rgb="FF00B0F0"/>
        <bgColor indexed="64"/>
      </patternFill>
    </fill>
    <fill>
      <patternFill patternType="solid">
        <fgColor theme="0"/>
        <bgColor indexed="64"/>
      </patternFill>
    </fill>
    <fill>
      <patternFill patternType="solid">
        <fgColor rgb="FFFFFF00"/>
        <bgColor indexed="64"/>
      </patternFill>
    </fill>
    <fill>
      <patternFill patternType="solid">
        <fgColor theme="7"/>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rgb="FF97FDE5"/>
        <bgColor indexed="64"/>
      </patternFill>
    </fill>
    <fill>
      <patternFill patternType="solid">
        <fgColor rgb="FFFEE8FB"/>
        <bgColor indexed="64"/>
      </patternFill>
    </fill>
    <fill>
      <patternFill patternType="solid">
        <fgColor theme="3" tint="0.39997558519241921"/>
        <bgColor indexed="64"/>
      </patternFill>
    </fill>
    <fill>
      <patternFill patternType="solid">
        <fgColor rgb="FFFCDEBA"/>
        <bgColor indexed="64"/>
      </patternFill>
    </fill>
    <fill>
      <patternFill patternType="solid">
        <fgColor rgb="FFDBE2E9"/>
        <bgColor indexed="64"/>
      </patternFill>
    </fill>
    <fill>
      <patternFill patternType="solid">
        <fgColor rgb="FFF2FB9F"/>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theme="0" tint="-4.9989318521683403E-2"/>
      </left>
      <right style="thin">
        <color theme="0" tint="-4.9989318521683403E-2"/>
      </right>
      <top style="thin">
        <color theme="0" tint="-4.9989318521683403E-2"/>
      </top>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bottom/>
      <diagonal/>
    </border>
    <border>
      <left/>
      <right/>
      <top/>
      <bottom style="thin">
        <color theme="0" tint="-4.9989318521683403E-2"/>
      </bottom>
      <diagonal/>
    </border>
  </borders>
  <cellStyleXfs count="13">
    <xf numFmtId="0" fontId="0" fillId="0" borderId="0"/>
    <xf numFmtId="0" fontId="1" fillId="0" borderId="0"/>
    <xf numFmtId="0" fontId="2" fillId="0" borderId="0"/>
    <xf numFmtId="43" fontId="1" fillId="0" borderId="0" applyFont="0" applyFill="0" applyBorder="0" applyAlignment="0" applyProtection="0"/>
    <xf numFmtId="0" fontId="3" fillId="0" borderId="0"/>
    <xf numFmtId="43" fontId="3"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0" fontId="1" fillId="0" borderId="0"/>
    <xf numFmtId="0" fontId="13" fillId="0" borderId="0"/>
  </cellStyleXfs>
  <cellXfs count="209">
    <xf numFmtId="0" fontId="0" fillId="0" borderId="0" xfId="0"/>
    <xf numFmtId="16" fontId="8" fillId="0" borderId="3" xfId="4" applyNumberFormat="1" applyFont="1" applyBorder="1" applyAlignment="1">
      <alignment horizontal="left" vertical="center"/>
    </xf>
    <xf numFmtId="0" fontId="8" fillId="0" borderId="1" xfId="4" applyFont="1" applyBorder="1" applyAlignment="1">
      <alignment vertical="center"/>
    </xf>
    <xf numFmtId="0" fontId="7" fillId="3" borderId="1" xfId="4" applyFont="1" applyFill="1" applyBorder="1" applyAlignment="1">
      <alignment vertical="center"/>
    </xf>
    <xf numFmtId="0" fontId="8" fillId="3" borderId="1" xfId="4" applyFont="1" applyFill="1" applyBorder="1" applyAlignment="1">
      <alignment vertical="center"/>
    </xf>
    <xf numFmtId="3" fontId="8" fillId="0" borderId="1" xfId="4" applyNumberFormat="1" applyFont="1" applyBorder="1" applyAlignment="1">
      <alignment horizontal="center" vertical="center"/>
    </xf>
    <xf numFmtId="3" fontId="8" fillId="0" borderId="1" xfId="4" applyNumberFormat="1" applyFont="1" applyBorder="1" applyAlignment="1">
      <alignment vertical="center"/>
    </xf>
    <xf numFmtId="0" fontId="8" fillId="0" borderId="0" xfId="4" applyFont="1" applyAlignment="1">
      <alignment vertical="center"/>
    </xf>
    <xf numFmtId="0" fontId="8" fillId="0" borderId="0" xfId="4" applyFont="1" applyAlignment="1">
      <alignment horizontal="center" vertical="center"/>
    </xf>
    <xf numFmtId="0" fontId="6" fillId="0" borderId="0" xfId="4" applyFont="1" applyAlignment="1">
      <alignment vertical="center"/>
    </xf>
    <xf numFmtId="0" fontId="7" fillId="2" borderId="3" xfId="4" applyFont="1" applyFill="1" applyBorder="1" applyAlignment="1">
      <alignment horizontal="center" vertical="center"/>
    </xf>
    <xf numFmtId="17" fontId="4" fillId="0" borderId="0" xfId="4" applyNumberFormat="1" applyFont="1" applyAlignment="1">
      <alignment vertical="center"/>
    </xf>
    <xf numFmtId="17" fontId="4" fillId="0" borderId="0" xfId="4" applyNumberFormat="1" applyFont="1" applyAlignment="1">
      <alignment horizontal="right" vertical="center"/>
    </xf>
    <xf numFmtId="17" fontId="5" fillId="0" borderId="0" xfId="4" applyNumberFormat="1" applyFont="1" applyAlignment="1">
      <alignment vertical="center"/>
    </xf>
    <xf numFmtId="17" fontId="4" fillId="0" borderId="0" xfId="4" applyNumberFormat="1" applyFont="1" applyAlignment="1">
      <alignment horizontal="center" vertical="center"/>
    </xf>
    <xf numFmtId="0" fontId="5" fillId="0" borderId="0" xfId="4" applyFont="1" applyAlignment="1">
      <alignment horizontal="left" vertical="center"/>
    </xf>
    <xf numFmtId="17" fontId="5" fillId="0" borderId="0" xfId="4" applyNumberFormat="1" applyFont="1" applyAlignment="1">
      <alignment horizontal="left" vertical="center"/>
    </xf>
    <xf numFmtId="0" fontId="6" fillId="0" borderId="0" xfId="4" applyFont="1" applyAlignment="1">
      <alignment horizontal="right" vertical="center"/>
    </xf>
    <xf numFmtId="0" fontId="8" fillId="0" borderId="6" xfId="4" applyFont="1" applyBorder="1" applyAlignment="1">
      <alignment horizontal="left" vertical="center"/>
    </xf>
    <xf numFmtId="0" fontId="8" fillId="0" borderId="4" xfId="4" applyFont="1" applyBorder="1" applyAlignment="1">
      <alignment horizontal="left" vertical="center"/>
    </xf>
    <xf numFmtId="0" fontId="9" fillId="0" borderId="1" xfId="4" applyFont="1" applyBorder="1" applyAlignment="1">
      <alignment vertical="center"/>
    </xf>
    <xf numFmtId="0" fontId="8" fillId="0" borderId="1" xfId="4" applyFont="1" applyBorder="1" applyAlignment="1">
      <alignment horizontal="center" vertical="center"/>
    </xf>
    <xf numFmtId="0" fontId="8" fillId="0" borderId="7" xfId="4" applyFont="1" applyBorder="1" applyAlignment="1">
      <alignment vertical="center"/>
    </xf>
    <xf numFmtId="3" fontId="8" fillId="0" borderId="5" xfId="4" applyNumberFormat="1" applyFont="1" applyBorder="1" applyAlignment="1">
      <alignment horizontal="center" vertical="center"/>
    </xf>
    <xf numFmtId="0" fontId="8" fillId="0" borderId="7" xfId="4" applyFont="1" applyBorder="1" applyAlignment="1">
      <alignment horizontal="center" vertical="center"/>
    </xf>
    <xf numFmtId="3" fontId="8" fillId="0" borderId="7" xfId="4" applyNumberFormat="1" applyFont="1" applyBorder="1" applyAlignment="1">
      <alignment horizontal="right" vertical="center"/>
    </xf>
    <xf numFmtId="3" fontId="8" fillId="0" borderId="1" xfId="4" applyNumberFormat="1" applyFont="1" applyBorder="1" applyAlignment="1">
      <alignment horizontal="right" vertical="center"/>
    </xf>
    <xf numFmtId="3" fontId="8" fillId="0" borderId="4" xfId="4" applyNumberFormat="1" applyFont="1" applyBorder="1" applyAlignment="1">
      <alignment horizontal="center" vertical="center"/>
    </xf>
    <xf numFmtId="0" fontId="8" fillId="0" borderId="9" xfId="4" applyFont="1" applyBorder="1" applyAlignment="1">
      <alignment horizontal="center" vertical="center"/>
    </xf>
    <xf numFmtId="0" fontId="8" fillId="0" borderId="6" xfId="4" applyFont="1" applyBorder="1" applyAlignment="1">
      <alignment vertical="center"/>
    </xf>
    <xf numFmtId="0" fontId="8" fillId="0" borderId="8" xfId="4" applyFont="1" applyBorder="1" applyAlignment="1">
      <alignment horizontal="center" vertical="center"/>
    </xf>
    <xf numFmtId="0" fontId="7" fillId="0" borderId="1" xfId="4" applyFont="1" applyBorder="1" applyAlignment="1">
      <alignment vertical="center"/>
    </xf>
    <xf numFmtId="3" fontId="8" fillId="0" borderId="1" xfId="4" quotePrefix="1" applyNumberFormat="1" applyFont="1" applyBorder="1" applyAlignment="1">
      <alignment horizontal="center" vertical="center"/>
    </xf>
    <xf numFmtId="0" fontId="8" fillId="0" borderId="1" xfId="4" applyFont="1" applyBorder="1" applyAlignment="1">
      <alignment horizontal="left" vertical="center"/>
    </xf>
    <xf numFmtId="3" fontId="8" fillId="3" borderId="1" xfId="4" applyNumberFormat="1" applyFont="1" applyFill="1" applyBorder="1" applyAlignment="1">
      <alignment horizontal="center" vertical="center"/>
    </xf>
    <xf numFmtId="3" fontId="8" fillId="3" borderId="1" xfId="4" applyNumberFormat="1" applyFont="1" applyFill="1" applyBorder="1" applyAlignment="1">
      <alignment vertical="center"/>
    </xf>
    <xf numFmtId="0" fontId="7" fillId="0" borderId="3" xfId="4" applyFont="1" applyBorder="1" applyAlignment="1">
      <alignment vertical="center"/>
    </xf>
    <xf numFmtId="0" fontId="8" fillId="0" borderId="0" xfId="4" quotePrefix="1" applyFont="1" applyAlignment="1">
      <alignment vertical="center"/>
    </xf>
    <xf numFmtId="3" fontId="8" fillId="0" borderId="0" xfId="4" applyNumberFormat="1" applyFont="1" applyAlignment="1">
      <alignment horizontal="left" vertical="center"/>
    </xf>
    <xf numFmtId="0" fontId="7" fillId="0" borderId="0" xfId="4" applyFont="1" applyAlignment="1">
      <alignment horizontal="center" vertical="center"/>
    </xf>
    <xf numFmtId="3" fontId="6" fillId="0" borderId="0" xfId="4" applyNumberFormat="1" applyFont="1" applyAlignment="1">
      <alignment vertical="center"/>
    </xf>
    <xf numFmtId="0" fontId="8" fillId="0" borderId="1" xfId="4" quotePrefix="1" applyFont="1" applyBorder="1" applyAlignment="1">
      <alignment horizontal="left" vertical="center"/>
    </xf>
    <xf numFmtId="0" fontId="10" fillId="0" borderId="1" xfId="4" applyFont="1" applyBorder="1" applyAlignment="1">
      <alignment vertical="center"/>
    </xf>
    <xf numFmtId="3" fontId="10" fillId="0" borderId="7" xfId="4" applyNumberFormat="1" applyFont="1" applyBorder="1" applyAlignment="1">
      <alignment vertical="center"/>
    </xf>
    <xf numFmtId="0" fontId="10" fillId="0" borderId="1" xfId="4" applyFont="1" applyBorder="1" applyAlignment="1">
      <alignment vertical="center" wrapText="1"/>
    </xf>
    <xf numFmtId="0" fontId="10" fillId="3" borderId="1" xfId="4" applyFont="1" applyFill="1" applyBorder="1" applyAlignment="1">
      <alignment vertical="center" wrapText="1"/>
    </xf>
    <xf numFmtId="0" fontId="7" fillId="4" borderId="1" xfId="4" applyFont="1" applyFill="1" applyBorder="1" applyAlignment="1">
      <alignment horizontal="center" vertical="center"/>
    </xf>
    <xf numFmtId="3" fontId="8" fillId="4" borderId="1" xfId="4" applyNumberFormat="1" applyFont="1" applyFill="1" applyBorder="1" applyAlignment="1">
      <alignment vertical="center"/>
    </xf>
    <xf numFmtId="3" fontId="7" fillId="4" borderId="1" xfId="4" applyNumberFormat="1" applyFont="1" applyFill="1" applyBorder="1" applyAlignment="1">
      <alignment horizontal="right" vertical="center"/>
    </xf>
    <xf numFmtId="3" fontId="7" fillId="4" borderId="1" xfId="4" applyNumberFormat="1" applyFont="1" applyFill="1" applyBorder="1" applyAlignment="1">
      <alignment vertical="center"/>
    </xf>
    <xf numFmtId="0" fontId="10" fillId="4" borderId="1" xfId="4" applyFont="1" applyFill="1" applyBorder="1" applyAlignment="1">
      <alignment vertical="center" wrapText="1"/>
    </xf>
    <xf numFmtId="0" fontId="7" fillId="4" borderId="1" xfId="4" applyFont="1" applyFill="1" applyBorder="1" applyAlignment="1">
      <alignment horizontal="center" vertical="center" wrapText="1"/>
    </xf>
    <xf numFmtId="165" fontId="8" fillId="0" borderId="1" xfId="6" applyNumberFormat="1" applyFont="1" applyBorder="1" applyAlignment="1">
      <alignment vertical="center"/>
    </xf>
    <xf numFmtId="9" fontId="7" fillId="4" borderId="1" xfId="7" applyFont="1" applyFill="1" applyBorder="1" applyAlignment="1">
      <alignment horizontal="center" vertical="center"/>
    </xf>
    <xf numFmtId="0" fontId="7" fillId="0" borderId="1" xfId="4" applyFont="1" applyBorder="1" applyAlignment="1">
      <alignment vertical="center" wrapText="1"/>
    </xf>
    <xf numFmtId="0" fontId="8" fillId="0" borderId="1" xfId="4" applyFont="1" applyBorder="1" applyAlignment="1">
      <alignment vertical="center" wrapText="1"/>
    </xf>
    <xf numFmtId="0" fontId="10" fillId="0" borderId="1" xfId="4" quotePrefix="1" applyFont="1" applyBorder="1" applyAlignment="1">
      <alignment vertical="center" wrapText="1"/>
    </xf>
    <xf numFmtId="165" fontId="8" fillId="0" borderId="1" xfId="6" applyNumberFormat="1" applyFont="1" applyFill="1" applyBorder="1" applyAlignment="1">
      <alignment vertical="center"/>
    </xf>
    <xf numFmtId="0" fontId="8" fillId="6" borderId="1" xfId="4" applyFont="1" applyFill="1" applyBorder="1" applyAlignment="1">
      <alignment horizontal="center" vertical="center"/>
    </xf>
    <xf numFmtId="0" fontId="8" fillId="6" borderId="1" xfId="4" applyFont="1" applyFill="1" applyBorder="1" applyAlignment="1">
      <alignment vertical="center"/>
    </xf>
    <xf numFmtId="3" fontId="8" fillId="6" borderId="1" xfId="4" applyNumberFormat="1" applyFont="1" applyFill="1" applyBorder="1" applyAlignment="1">
      <alignment horizontal="center" vertical="center"/>
    </xf>
    <xf numFmtId="165" fontId="8" fillId="6" borderId="1" xfId="6" applyNumberFormat="1" applyFont="1" applyFill="1" applyBorder="1" applyAlignment="1">
      <alignment vertical="center"/>
    </xf>
    <xf numFmtId="3" fontId="8" fillId="6" borderId="1" xfId="4" applyNumberFormat="1" applyFont="1" applyFill="1" applyBorder="1" applyAlignment="1">
      <alignment horizontal="right" vertical="center"/>
    </xf>
    <xf numFmtId="3" fontId="8" fillId="6" borderId="1" xfId="4" applyNumberFormat="1" applyFont="1" applyFill="1" applyBorder="1" applyAlignment="1">
      <alignment vertical="center"/>
    </xf>
    <xf numFmtId="0" fontId="10" fillId="6" borderId="1" xfId="4" applyFont="1" applyFill="1" applyBorder="1" applyAlignment="1">
      <alignment vertical="center" wrapText="1"/>
    </xf>
    <xf numFmtId="0" fontId="9" fillId="5" borderId="1" xfId="4" applyFont="1" applyFill="1" applyBorder="1" applyAlignment="1">
      <alignment vertical="center"/>
    </xf>
    <xf numFmtId="0" fontId="7" fillId="5" borderId="1" xfId="4" applyFont="1" applyFill="1" applyBorder="1" applyAlignment="1">
      <alignment vertical="center"/>
    </xf>
    <xf numFmtId="0" fontId="11" fillId="5" borderId="1" xfId="4" applyFont="1" applyFill="1" applyBorder="1" applyAlignment="1">
      <alignment vertical="center"/>
    </xf>
    <xf numFmtId="0" fontId="9" fillId="5" borderId="1" xfId="4" applyFont="1" applyFill="1" applyBorder="1" applyAlignment="1">
      <alignment horizontal="left" vertical="center"/>
    </xf>
    <xf numFmtId="0" fontId="7" fillId="5" borderId="1" xfId="4" applyFont="1" applyFill="1" applyBorder="1" applyAlignment="1">
      <alignment horizontal="center" vertical="center"/>
    </xf>
    <xf numFmtId="0" fontId="8" fillId="6" borderId="1" xfId="4" applyFont="1" applyFill="1" applyBorder="1" applyAlignment="1">
      <alignment vertical="center" wrapText="1"/>
    </xf>
    <xf numFmtId="0" fontId="10" fillId="6" borderId="2" xfId="4" applyFont="1" applyFill="1" applyBorder="1" applyAlignment="1">
      <alignment horizontal="left" vertical="center" wrapText="1"/>
    </xf>
    <xf numFmtId="0" fontId="7" fillId="3" borderId="3" xfId="4" applyFont="1" applyFill="1" applyBorder="1" applyAlignment="1">
      <alignment horizontal="left" vertical="center" wrapText="1"/>
    </xf>
    <xf numFmtId="3" fontId="10" fillId="0" borderId="7" xfId="4" applyNumberFormat="1" applyFont="1" applyBorder="1" applyAlignment="1">
      <alignment vertical="center" wrapText="1"/>
    </xf>
    <xf numFmtId="165" fontId="8" fillId="0" borderId="0" xfId="6" applyNumberFormat="1" applyFont="1" applyAlignment="1">
      <alignment vertical="center"/>
    </xf>
    <xf numFmtId="0" fontId="10" fillId="6" borderId="1" xfId="4" quotePrefix="1" applyFont="1" applyFill="1" applyBorder="1" applyAlignment="1">
      <alignment vertical="center" wrapText="1"/>
    </xf>
    <xf numFmtId="165" fontId="6" fillId="0" borderId="0" xfId="6" applyNumberFormat="1" applyFont="1" applyAlignment="1">
      <alignment vertical="center"/>
    </xf>
    <xf numFmtId="165" fontId="8" fillId="0" borderId="0" xfId="6" applyNumberFormat="1" applyFont="1" applyAlignment="1">
      <alignment horizontal="center" vertical="center"/>
    </xf>
    <xf numFmtId="0" fontId="7" fillId="9" borderId="1" xfId="4" applyFont="1" applyFill="1" applyBorder="1" applyAlignment="1">
      <alignment horizontal="center" vertical="center"/>
    </xf>
    <xf numFmtId="0" fontId="7" fillId="9" borderId="1" xfId="4" applyFont="1" applyFill="1" applyBorder="1" applyAlignment="1">
      <alignment horizontal="center" vertical="center" wrapText="1"/>
    </xf>
    <xf numFmtId="0" fontId="9" fillId="9" borderId="1" xfId="4" applyFont="1" applyFill="1" applyBorder="1" applyAlignment="1">
      <alignment vertical="center"/>
    </xf>
    <xf numFmtId="3" fontId="8" fillId="9" borderId="1" xfId="4" applyNumberFormat="1" applyFont="1" applyFill="1" applyBorder="1" applyAlignment="1">
      <alignment vertical="center"/>
    </xf>
    <xf numFmtId="0" fontId="8" fillId="9" borderId="1" xfId="4" applyFont="1" applyFill="1" applyBorder="1" applyAlignment="1">
      <alignment horizontal="center" vertical="center"/>
    </xf>
    <xf numFmtId="0" fontId="10" fillId="9" borderId="1" xfId="4" applyFont="1" applyFill="1" applyBorder="1" applyAlignment="1">
      <alignment vertical="center"/>
    </xf>
    <xf numFmtId="0" fontId="10" fillId="9" borderId="1" xfId="4" applyFont="1" applyFill="1" applyBorder="1" applyAlignment="1">
      <alignment vertical="center" wrapText="1"/>
    </xf>
    <xf numFmtId="3" fontId="8" fillId="9" borderId="1" xfId="4" applyNumberFormat="1" applyFont="1" applyFill="1" applyBorder="1" applyAlignment="1">
      <alignment horizontal="right" vertical="center"/>
    </xf>
    <xf numFmtId="3" fontId="8" fillId="9" borderId="1" xfId="4" applyNumberFormat="1" applyFont="1" applyFill="1" applyBorder="1" applyAlignment="1">
      <alignment horizontal="center" vertical="center"/>
    </xf>
    <xf numFmtId="0" fontId="10" fillId="9" borderId="1" xfId="4" quotePrefix="1" applyFont="1" applyFill="1" applyBorder="1" applyAlignment="1">
      <alignment vertical="center" wrapText="1"/>
    </xf>
    <xf numFmtId="165" fontId="8" fillId="9" borderId="1" xfId="6" applyNumberFormat="1" applyFont="1" applyFill="1" applyBorder="1" applyAlignment="1">
      <alignment vertical="center"/>
    </xf>
    <xf numFmtId="3" fontId="7" fillId="9" borderId="1" xfId="4" applyNumberFormat="1" applyFont="1" applyFill="1" applyBorder="1" applyAlignment="1">
      <alignment horizontal="right" vertical="center"/>
    </xf>
    <xf numFmtId="9" fontId="7" fillId="9" borderId="1" xfId="7" applyFont="1" applyFill="1" applyBorder="1" applyAlignment="1">
      <alignment horizontal="center" vertical="center"/>
    </xf>
    <xf numFmtId="3" fontId="7" fillId="9" borderId="1" xfId="4" applyNumberFormat="1" applyFont="1" applyFill="1" applyBorder="1" applyAlignment="1">
      <alignment vertical="center"/>
    </xf>
    <xf numFmtId="3" fontId="10" fillId="9" borderId="1" xfId="4" applyNumberFormat="1" applyFont="1" applyFill="1" applyBorder="1" applyAlignment="1">
      <alignment vertical="center" wrapText="1"/>
    </xf>
    <xf numFmtId="3" fontId="10" fillId="9" borderId="1" xfId="4" applyNumberFormat="1" applyFont="1" applyFill="1" applyBorder="1" applyAlignment="1">
      <alignment vertical="center"/>
    </xf>
    <xf numFmtId="3" fontId="8" fillId="10" borderId="1" xfId="4" applyNumberFormat="1" applyFont="1" applyFill="1" applyBorder="1" applyAlignment="1">
      <alignment horizontal="center" vertical="center"/>
    </xf>
    <xf numFmtId="0" fontId="8" fillId="10" borderId="1" xfId="4" applyFont="1" applyFill="1" applyBorder="1" applyAlignment="1">
      <alignment horizontal="center" vertical="center"/>
    </xf>
    <xf numFmtId="0" fontId="9" fillId="10" borderId="1" xfId="4" applyFont="1" applyFill="1" applyBorder="1" applyAlignment="1">
      <alignment horizontal="left" vertical="center"/>
    </xf>
    <xf numFmtId="3" fontId="8" fillId="10" borderId="1" xfId="4" applyNumberFormat="1" applyFont="1" applyFill="1" applyBorder="1" applyAlignment="1">
      <alignment horizontal="right" vertical="center"/>
    </xf>
    <xf numFmtId="3" fontId="8" fillId="10" borderId="1" xfId="4" applyNumberFormat="1" applyFont="1" applyFill="1" applyBorder="1" applyAlignment="1">
      <alignment vertical="center"/>
    </xf>
    <xf numFmtId="0" fontId="11" fillId="10" borderId="1" xfId="4" applyFont="1" applyFill="1" applyBorder="1" applyAlignment="1">
      <alignment vertical="center"/>
    </xf>
    <xf numFmtId="2" fontId="4" fillId="0" borderId="0" xfId="4" applyNumberFormat="1" applyFont="1" applyAlignment="1">
      <alignment horizontal="center" vertical="center"/>
    </xf>
    <xf numFmtId="165" fontId="4" fillId="0" borderId="0" xfId="6" applyNumberFormat="1" applyFont="1" applyAlignment="1">
      <alignment horizontal="center" vertical="center"/>
    </xf>
    <xf numFmtId="0" fontId="7" fillId="0" borderId="3" xfId="4" applyFont="1" applyBorder="1" applyAlignment="1">
      <alignment horizontal="left" vertical="center" wrapText="1"/>
    </xf>
    <xf numFmtId="0" fontId="6" fillId="0" borderId="0" xfId="4" applyFont="1" applyAlignment="1">
      <alignment horizontal="center" vertical="center"/>
    </xf>
    <xf numFmtId="3" fontId="10" fillId="9" borderId="1" xfId="4" quotePrefix="1" applyNumberFormat="1" applyFont="1" applyFill="1" applyBorder="1" applyAlignment="1">
      <alignment vertical="center" wrapText="1"/>
    </xf>
    <xf numFmtId="3" fontId="10" fillId="9" borderId="1" xfId="4" quotePrefix="1" applyNumberFormat="1" applyFont="1" applyFill="1" applyBorder="1" applyAlignment="1">
      <alignment vertical="center"/>
    </xf>
    <xf numFmtId="3" fontId="7" fillId="10" borderId="1" xfId="4" applyNumberFormat="1" applyFont="1" applyFill="1" applyBorder="1" applyAlignment="1">
      <alignment vertical="center"/>
    </xf>
    <xf numFmtId="0" fontId="8" fillId="0" borderId="6" xfId="4" applyFont="1" applyBorder="1" applyAlignment="1">
      <alignment horizontal="left" vertical="center" wrapText="1"/>
    </xf>
    <xf numFmtId="3" fontId="10" fillId="0" borderId="1" xfId="4" applyNumberFormat="1" applyFont="1" applyBorder="1" applyAlignment="1">
      <alignment vertical="center" wrapText="1"/>
    </xf>
    <xf numFmtId="0" fontId="7" fillId="6" borderId="1" xfId="4" applyFont="1" applyFill="1" applyBorder="1" applyAlignment="1">
      <alignment vertical="center" wrapText="1"/>
    </xf>
    <xf numFmtId="3" fontId="8" fillId="9" borderId="1" xfId="4" quotePrefix="1" applyNumberFormat="1" applyFont="1" applyFill="1" applyBorder="1" applyAlignment="1">
      <alignment horizontal="center" vertical="center"/>
    </xf>
    <xf numFmtId="0" fontId="11" fillId="9" borderId="1" xfId="4" applyFont="1" applyFill="1" applyBorder="1" applyAlignment="1">
      <alignment vertical="center" wrapText="1"/>
    </xf>
    <xf numFmtId="0" fontId="10" fillId="9" borderId="1" xfId="4" applyFont="1" applyFill="1" applyBorder="1" applyAlignment="1">
      <alignment horizontal="left" vertical="center" wrapText="1"/>
    </xf>
    <xf numFmtId="0" fontId="8" fillId="7" borderId="1" xfId="4" applyFont="1" applyFill="1" applyBorder="1" applyAlignment="1">
      <alignment horizontal="center" vertical="center"/>
    </xf>
    <xf numFmtId="3" fontId="8" fillId="7" borderId="1" xfId="4" applyNumberFormat="1" applyFont="1" applyFill="1" applyBorder="1" applyAlignment="1">
      <alignment horizontal="center" vertical="center"/>
    </xf>
    <xf numFmtId="165" fontId="8" fillId="7" borderId="1" xfId="6" applyNumberFormat="1" applyFont="1" applyFill="1" applyBorder="1" applyAlignment="1">
      <alignment vertical="center"/>
    </xf>
    <xf numFmtId="3" fontId="8" fillId="7" borderId="1" xfId="4" applyNumberFormat="1" applyFont="1" applyFill="1" applyBorder="1" applyAlignment="1">
      <alignment horizontal="right" vertical="center"/>
    </xf>
    <xf numFmtId="3" fontId="7" fillId="7" borderId="1" xfId="4" applyNumberFormat="1" applyFont="1" applyFill="1" applyBorder="1" applyAlignment="1">
      <alignment vertical="center"/>
    </xf>
    <xf numFmtId="0" fontId="10" fillId="7" borderId="1" xfId="4" applyFont="1" applyFill="1" applyBorder="1" applyAlignment="1">
      <alignment horizontal="left" vertical="center" wrapText="1"/>
    </xf>
    <xf numFmtId="0" fontId="7" fillId="4" borderId="6" xfId="4" applyFont="1" applyFill="1" applyBorder="1" applyAlignment="1">
      <alignment horizontal="center" vertical="center" wrapText="1"/>
    </xf>
    <xf numFmtId="0" fontId="7" fillId="4" borderId="8" xfId="4" applyFont="1" applyFill="1" applyBorder="1" applyAlignment="1">
      <alignment horizontal="center" vertical="center" wrapText="1"/>
    </xf>
    <xf numFmtId="0" fontId="7" fillId="4" borderId="4" xfId="4" applyFont="1" applyFill="1" applyBorder="1" applyAlignment="1">
      <alignment horizontal="center" vertical="center" wrapText="1"/>
    </xf>
    <xf numFmtId="0" fontId="7" fillId="4" borderId="6" xfId="4" applyFont="1" applyFill="1" applyBorder="1" applyAlignment="1">
      <alignment horizontal="center" vertical="center"/>
    </xf>
    <xf numFmtId="0" fontId="7" fillId="4" borderId="4" xfId="4" applyFont="1" applyFill="1" applyBorder="1" applyAlignment="1">
      <alignment horizontal="center" vertical="center"/>
    </xf>
    <xf numFmtId="0" fontId="7" fillId="6" borderId="6" xfId="4" applyFont="1" applyFill="1" applyBorder="1" applyAlignment="1">
      <alignment horizontal="left" vertical="center"/>
    </xf>
    <xf numFmtId="0" fontId="7" fillId="6" borderId="4" xfId="4" applyFont="1" applyFill="1" applyBorder="1" applyAlignment="1">
      <alignment horizontal="left" vertical="center"/>
    </xf>
    <xf numFmtId="0" fontId="8" fillId="6" borderId="6" xfId="4" applyFont="1" applyFill="1" applyBorder="1" applyAlignment="1">
      <alignment horizontal="left" vertical="center" wrapText="1"/>
    </xf>
    <xf numFmtId="0" fontId="8" fillId="6" borderId="4" xfId="4" applyFont="1" applyFill="1" applyBorder="1" applyAlignment="1">
      <alignment horizontal="left" vertical="center" wrapText="1"/>
    </xf>
    <xf numFmtId="16" fontId="8" fillId="0" borderId="2" xfId="4" applyNumberFormat="1" applyFont="1" applyBorder="1" applyAlignment="1">
      <alignment horizontal="left" vertical="center"/>
    </xf>
    <xf numFmtId="16" fontId="8" fillId="0" borderId="3" xfId="4" applyNumberFormat="1" applyFont="1" applyBorder="1" applyAlignment="1">
      <alignment horizontal="left" vertical="center"/>
    </xf>
    <xf numFmtId="16" fontId="8" fillId="0" borderId="7" xfId="4" applyNumberFormat="1" applyFont="1" applyBorder="1" applyAlignment="1">
      <alignment horizontal="left" vertical="center"/>
    </xf>
    <xf numFmtId="0" fontId="7" fillId="2" borderId="2" xfId="4" applyFont="1" applyFill="1" applyBorder="1" applyAlignment="1">
      <alignment horizontal="center" vertical="center"/>
    </xf>
    <xf numFmtId="0" fontId="7" fillId="2" borderId="3" xfId="4" applyFont="1" applyFill="1" applyBorder="1" applyAlignment="1">
      <alignment horizontal="center" vertical="center"/>
    </xf>
    <xf numFmtId="0" fontId="7" fillId="10" borderId="6" xfId="4" applyFont="1" applyFill="1" applyBorder="1" applyAlignment="1">
      <alignment horizontal="left" vertical="center" wrapText="1"/>
    </xf>
    <xf numFmtId="0" fontId="7" fillId="10" borderId="4" xfId="4" applyFont="1" applyFill="1" applyBorder="1" applyAlignment="1">
      <alignment horizontal="left" vertical="center" wrapText="1"/>
    </xf>
    <xf numFmtId="0" fontId="8" fillId="0" borderId="6" xfId="4" applyFont="1" applyBorder="1" applyAlignment="1">
      <alignment horizontal="left" vertical="center"/>
    </xf>
    <xf numFmtId="0" fontId="8" fillId="0" borderId="4" xfId="4" applyFont="1" applyBorder="1" applyAlignment="1">
      <alignment horizontal="left" vertical="center"/>
    </xf>
    <xf numFmtId="0" fontId="7" fillId="3" borderId="3" xfId="4" applyFont="1" applyFill="1" applyBorder="1" applyAlignment="1">
      <alignment horizontal="center" vertical="center" wrapText="1"/>
    </xf>
    <xf numFmtId="17" fontId="12" fillId="8" borderId="0" xfId="4" applyNumberFormat="1" applyFont="1" applyFill="1" applyAlignment="1">
      <alignment horizontal="center" vertical="center"/>
    </xf>
    <xf numFmtId="0" fontId="7" fillId="3" borderId="2" xfId="4" applyFont="1" applyFill="1" applyBorder="1" applyAlignment="1">
      <alignment horizontal="left" vertical="center" wrapText="1"/>
    </xf>
    <xf numFmtId="0" fontId="7" fillId="3" borderId="3" xfId="4" applyFont="1" applyFill="1" applyBorder="1" applyAlignment="1">
      <alignment horizontal="left" vertical="center" wrapText="1"/>
    </xf>
    <xf numFmtId="0" fontId="7" fillId="0" borderId="2" xfId="4" applyFont="1" applyBorder="1" applyAlignment="1">
      <alignment horizontal="left" vertical="center" wrapText="1"/>
    </xf>
    <xf numFmtId="0" fontId="7" fillId="0" borderId="3" xfId="4" applyFont="1" applyBorder="1" applyAlignment="1">
      <alignment horizontal="left" vertical="center" wrapText="1"/>
    </xf>
    <xf numFmtId="0" fontId="8" fillId="0" borderId="6" xfId="4" applyFont="1" applyBorder="1" applyAlignment="1">
      <alignment horizontal="left" vertical="center" wrapText="1"/>
    </xf>
    <xf numFmtId="0" fontId="8" fillId="0" borderId="4" xfId="4" applyFont="1" applyBorder="1" applyAlignment="1">
      <alignment horizontal="left" vertical="center" wrapText="1"/>
    </xf>
    <xf numFmtId="17" fontId="12" fillId="5" borderId="0" xfId="4" applyNumberFormat="1" applyFont="1" applyFill="1" applyAlignment="1">
      <alignment horizontal="center" vertical="center"/>
    </xf>
    <xf numFmtId="0" fontId="14" fillId="0" borderId="0" xfId="11" applyFont="1" applyAlignment="1">
      <alignment vertical="center"/>
    </xf>
    <xf numFmtId="0" fontId="16" fillId="4" borderId="12" xfId="11" applyFont="1" applyFill="1" applyBorder="1" applyAlignment="1">
      <alignment horizontal="center" vertical="center" wrapText="1" readingOrder="1"/>
    </xf>
    <xf numFmtId="0" fontId="16" fillId="7" borderId="12" xfId="11" applyFont="1" applyFill="1" applyBorder="1" applyAlignment="1">
      <alignment horizontal="left" vertical="center" wrapText="1" readingOrder="1"/>
    </xf>
    <xf numFmtId="0" fontId="17" fillId="5" borderId="12" xfId="11" applyFont="1" applyFill="1" applyBorder="1" applyAlignment="1">
      <alignment horizontal="center" vertical="center" wrapText="1" readingOrder="1"/>
    </xf>
    <xf numFmtId="16" fontId="17" fillId="13" borderId="10" xfId="11" applyNumberFormat="1" applyFont="1" applyFill="1" applyBorder="1" applyAlignment="1">
      <alignment horizontal="center" vertical="center" wrapText="1" readingOrder="1"/>
    </xf>
    <xf numFmtId="16" fontId="17" fillId="13" borderId="11" xfId="11" applyNumberFormat="1" applyFont="1" applyFill="1" applyBorder="1" applyAlignment="1">
      <alignment horizontal="center" vertical="center" wrapText="1" readingOrder="1"/>
    </xf>
    <xf numFmtId="0" fontId="18" fillId="11" borderId="10" xfId="11" quotePrefix="1" applyFont="1" applyFill="1" applyBorder="1" applyAlignment="1">
      <alignment horizontal="center" vertical="center" wrapText="1" readingOrder="1"/>
    </xf>
    <xf numFmtId="0" fontId="18" fillId="11" borderId="10" xfId="11" quotePrefix="1" applyFont="1" applyFill="1" applyBorder="1" applyAlignment="1">
      <alignment horizontal="left" vertical="center" wrapText="1" readingOrder="1"/>
    </xf>
    <xf numFmtId="0" fontId="19" fillId="11" borderId="11" xfId="11" quotePrefix="1" applyFont="1" applyFill="1" applyBorder="1" applyAlignment="1">
      <alignment horizontal="left" vertical="center" wrapText="1" readingOrder="1"/>
    </xf>
    <xf numFmtId="0" fontId="14" fillId="11" borderId="10" xfId="11" applyFont="1" applyFill="1" applyBorder="1" applyAlignment="1">
      <alignment horizontal="center" vertical="center" wrapText="1"/>
    </xf>
    <xf numFmtId="0" fontId="14" fillId="11" borderId="10" xfId="11" applyFont="1" applyFill="1" applyBorder="1" applyAlignment="1">
      <alignment horizontal="left" vertical="center" wrapText="1"/>
    </xf>
    <xf numFmtId="0" fontId="21" fillId="14" borderId="10" xfId="0" applyFont="1" applyFill="1" applyBorder="1" applyAlignment="1">
      <alignment horizontal="center" vertical="center" textRotation="90" wrapText="1"/>
    </xf>
    <xf numFmtId="0" fontId="16" fillId="14" borderId="12" xfId="11" applyFont="1" applyFill="1" applyBorder="1" applyAlignment="1">
      <alignment horizontal="center" vertical="center" wrapText="1" readingOrder="1"/>
    </xf>
    <xf numFmtId="0" fontId="18" fillId="14" borderId="10" xfId="11" quotePrefix="1" applyFont="1" applyFill="1" applyBorder="1" applyAlignment="1">
      <alignment horizontal="left" vertical="center" wrapText="1" readingOrder="1"/>
    </xf>
    <xf numFmtId="0" fontId="19" fillId="14" borderId="11" xfId="11" quotePrefix="1" applyFont="1" applyFill="1" applyBorder="1" applyAlignment="1">
      <alignment horizontal="left" vertical="center" wrapText="1" readingOrder="1"/>
    </xf>
    <xf numFmtId="0" fontId="21" fillId="14" borderId="13" xfId="0" applyFont="1" applyFill="1" applyBorder="1" applyAlignment="1">
      <alignment horizontal="center" vertical="center" textRotation="90" wrapText="1"/>
    </xf>
    <xf numFmtId="0" fontId="16" fillId="14" borderId="12" xfId="11" quotePrefix="1" applyFont="1" applyFill="1" applyBorder="1" applyAlignment="1">
      <alignment horizontal="center" vertical="center" wrapText="1" readingOrder="1"/>
    </xf>
    <xf numFmtId="0" fontId="18" fillId="14" borderId="12" xfId="11" quotePrefix="1" applyFont="1" applyFill="1" applyBorder="1" applyAlignment="1">
      <alignment horizontal="left" vertical="center" wrapText="1" readingOrder="1"/>
    </xf>
    <xf numFmtId="0" fontId="21" fillId="15" borderId="13" xfId="11" applyFont="1" applyFill="1" applyBorder="1" applyAlignment="1">
      <alignment horizontal="center" vertical="center" textRotation="90" wrapText="1"/>
    </xf>
    <xf numFmtId="0" fontId="18" fillId="15" borderId="12" xfId="11" applyFont="1" applyFill="1" applyBorder="1" applyAlignment="1">
      <alignment horizontal="center" vertical="center" wrapText="1" readingOrder="1"/>
    </xf>
    <xf numFmtId="0" fontId="18" fillId="15" borderId="12" xfId="11" applyFont="1" applyFill="1" applyBorder="1" applyAlignment="1">
      <alignment horizontal="left" vertical="center" wrapText="1" readingOrder="1"/>
    </xf>
    <xf numFmtId="0" fontId="19" fillId="15" borderId="11" xfId="11" quotePrefix="1" applyFont="1" applyFill="1" applyBorder="1" applyAlignment="1">
      <alignment horizontal="left" vertical="center" wrapText="1" readingOrder="1"/>
    </xf>
    <xf numFmtId="0" fontId="18" fillId="15" borderId="10" xfId="11" applyFont="1" applyFill="1" applyBorder="1" applyAlignment="1">
      <alignment horizontal="center" vertical="center" wrapText="1" readingOrder="1"/>
    </xf>
    <xf numFmtId="0" fontId="18" fillId="15" borderId="10" xfId="11" applyFont="1" applyFill="1" applyBorder="1" applyAlignment="1">
      <alignment horizontal="left" vertical="center" wrapText="1" readingOrder="1"/>
    </xf>
    <xf numFmtId="0" fontId="19" fillId="15" borderId="13" xfId="11" quotePrefix="1" applyFont="1" applyFill="1" applyBorder="1" applyAlignment="1">
      <alignment horizontal="left" vertical="center" wrapText="1" readingOrder="1"/>
    </xf>
    <xf numFmtId="0" fontId="21" fillId="12" borderId="12" xfId="0" applyFont="1" applyFill="1" applyBorder="1" applyAlignment="1">
      <alignment horizontal="center" vertical="center" textRotation="90" wrapText="1"/>
    </xf>
    <xf numFmtId="0" fontId="18" fillId="12" borderId="12" xfId="11" applyFont="1" applyFill="1" applyBorder="1" applyAlignment="1">
      <alignment horizontal="center" vertical="center" wrapText="1" readingOrder="1"/>
    </xf>
    <xf numFmtId="0" fontId="18" fillId="12" borderId="12" xfId="11" applyFont="1" applyFill="1" applyBorder="1" applyAlignment="1">
      <alignment horizontal="left" vertical="center" wrapText="1" readingOrder="1"/>
    </xf>
    <xf numFmtId="0" fontId="19" fillId="12" borderId="12" xfId="11" quotePrefix="1" applyFont="1" applyFill="1" applyBorder="1" applyAlignment="1">
      <alignment horizontal="left" vertical="center" wrapText="1" readingOrder="1"/>
    </xf>
    <xf numFmtId="0" fontId="18" fillId="12" borderId="12" xfId="11" quotePrefix="1" applyFont="1" applyFill="1" applyBorder="1" applyAlignment="1">
      <alignment horizontal="left" vertical="center" wrapText="1" readingOrder="1"/>
    </xf>
    <xf numFmtId="0" fontId="20" fillId="16" borderId="13" xfId="0" applyFont="1" applyFill="1" applyBorder="1" applyAlignment="1">
      <alignment horizontal="center" vertical="center" textRotation="90" wrapText="1"/>
    </xf>
    <xf numFmtId="0" fontId="19" fillId="16" borderId="12" xfId="11" quotePrefix="1" applyFont="1" applyFill="1" applyBorder="1" applyAlignment="1">
      <alignment horizontal="center" vertical="center" wrapText="1" readingOrder="1"/>
    </xf>
    <xf numFmtId="0" fontId="19" fillId="16" borderId="10" xfId="11" quotePrefix="1" applyFont="1" applyFill="1" applyBorder="1" applyAlignment="1">
      <alignment horizontal="left" vertical="center" wrapText="1" readingOrder="1"/>
    </xf>
    <xf numFmtId="0" fontId="19" fillId="16" borderId="11" xfId="11" quotePrefix="1" applyFont="1" applyFill="1" applyBorder="1" applyAlignment="1">
      <alignment horizontal="left" vertical="center" wrapText="1" readingOrder="1"/>
    </xf>
    <xf numFmtId="0" fontId="20" fillId="16" borderId="11" xfId="0" applyFont="1" applyFill="1" applyBorder="1" applyAlignment="1">
      <alignment horizontal="center" vertical="center" textRotation="90" wrapText="1"/>
    </xf>
    <xf numFmtId="0" fontId="20" fillId="16" borderId="12" xfId="11" applyFont="1" applyFill="1" applyBorder="1" applyAlignment="1">
      <alignment horizontal="center" vertical="center" wrapText="1" readingOrder="1"/>
    </xf>
    <xf numFmtId="0" fontId="15" fillId="16" borderId="10" xfId="11" quotePrefix="1" applyFont="1" applyFill="1" applyBorder="1" applyAlignment="1">
      <alignment horizontal="left" vertical="center" wrapText="1" readingOrder="1"/>
    </xf>
    <xf numFmtId="0" fontId="20" fillId="16" borderId="11" xfId="11" quotePrefix="1" applyFont="1" applyFill="1" applyBorder="1" applyAlignment="1">
      <alignment horizontal="left" vertical="center" wrapText="1" readingOrder="1"/>
    </xf>
    <xf numFmtId="0" fontId="21" fillId="14" borderId="13" xfId="0" applyFont="1" applyFill="1" applyBorder="1" applyAlignment="1">
      <alignment vertical="center"/>
    </xf>
    <xf numFmtId="0" fontId="14" fillId="0" borderId="12" xfId="11" applyFont="1" applyBorder="1" applyAlignment="1">
      <alignment vertical="center"/>
    </xf>
    <xf numFmtId="0" fontId="14" fillId="0" borderId="0" xfId="11" applyFont="1" applyAlignment="1">
      <alignment horizontal="left" vertical="center"/>
    </xf>
    <xf numFmtId="0" fontId="21" fillId="11" borderId="12" xfId="11" applyFont="1" applyFill="1" applyBorder="1" applyAlignment="1">
      <alignment horizontal="center" vertical="center" wrapText="1"/>
    </xf>
    <xf numFmtId="0" fontId="21" fillId="11" borderId="10" xfId="11" applyFont="1" applyFill="1" applyBorder="1" applyAlignment="1">
      <alignment horizontal="center" vertical="center" wrapText="1"/>
    </xf>
    <xf numFmtId="0" fontId="21" fillId="0" borderId="0" xfId="11" applyFont="1" applyAlignment="1">
      <alignment vertical="center"/>
    </xf>
    <xf numFmtId="16" fontId="17" fillId="13" borderId="10" xfId="11" applyNumberFormat="1" applyFont="1" applyFill="1" applyBorder="1" applyAlignment="1">
      <alignment horizontal="left" vertical="center" wrapText="1" readingOrder="1"/>
    </xf>
    <xf numFmtId="16" fontId="17" fillId="13" borderId="11" xfId="11" applyNumberFormat="1" applyFont="1" applyFill="1" applyBorder="1" applyAlignment="1">
      <alignment horizontal="left" vertical="center" wrapText="1" readingOrder="1"/>
    </xf>
    <xf numFmtId="0" fontId="14" fillId="11" borderId="12" xfId="11" quotePrefix="1" applyFont="1" applyFill="1" applyBorder="1" applyAlignment="1">
      <alignment horizontal="left" vertical="center" wrapText="1"/>
    </xf>
    <xf numFmtId="0" fontId="16" fillId="14" borderId="12" xfId="11" applyFont="1" applyFill="1" applyBorder="1" applyAlignment="1">
      <alignment horizontal="left" vertical="center" wrapText="1" readingOrder="1"/>
    </xf>
    <xf numFmtId="0" fontId="16" fillId="15" borderId="12" xfId="11" applyFont="1" applyFill="1" applyBorder="1" applyAlignment="1">
      <alignment horizontal="left" vertical="center" wrapText="1" readingOrder="1"/>
    </xf>
    <xf numFmtId="0" fontId="16" fillId="15" borderId="10" xfId="11" applyFont="1" applyFill="1" applyBorder="1" applyAlignment="1">
      <alignment horizontal="left" vertical="center" wrapText="1" readingOrder="1"/>
    </xf>
    <xf numFmtId="0" fontId="16" fillId="12" borderId="12" xfId="11" applyFont="1" applyFill="1" applyBorder="1" applyAlignment="1">
      <alignment horizontal="left" vertical="center" wrapText="1" readingOrder="1"/>
    </xf>
    <xf numFmtId="0" fontId="20" fillId="16" borderId="12" xfId="11" quotePrefix="1" applyFont="1" applyFill="1" applyBorder="1" applyAlignment="1">
      <alignment horizontal="left" vertical="center" wrapText="1" readingOrder="1"/>
    </xf>
    <xf numFmtId="0" fontId="20" fillId="16" borderId="12" xfId="11" applyFont="1" applyFill="1" applyBorder="1" applyAlignment="1">
      <alignment horizontal="left" vertical="center" wrapText="1" readingOrder="1"/>
    </xf>
    <xf numFmtId="0" fontId="18" fillId="14" borderId="12" xfId="11" applyFont="1" applyFill="1" applyBorder="1" applyAlignment="1">
      <alignment horizontal="center" vertical="center" wrapText="1" readingOrder="1"/>
    </xf>
    <xf numFmtId="0" fontId="18" fillId="14" borderId="12" xfId="11" quotePrefix="1" applyFont="1" applyFill="1" applyBorder="1" applyAlignment="1">
      <alignment horizontal="center" vertical="center" wrapText="1" readingOrder="1"/>
    </xf>
    <xf numFmtId="0" fontId="21" fillId="12" borderId="10" xfId="0" applyFont="1" applyFill="1" applyBorder="1" applyAlignment="1">
      <alignment horizontal="center" vertical="center" textRotation="90" wrapText="1"/>
    </xf>
    <xf numFmtId="0" fontId="19" fillId="12" borderId="11" xfId="11" quotePrefix="1" applyFont="1" applyFill="1" applyBorder="1" applyAlignment="1">
      <alignment horizontal="left" vertical="center" wrapText="1" readingOrder="1"/>
    </xf>
    <xf numFmtId="0" fontId="21" fillId="12" borderId="13" xfId="0" applyFont="1" applyFill="1" applyBorder="1" applyAlignment="1">
      <alignment horizontal="center" vertical="center" textRotation="90" wrapText="1"/>
    </xf>
    <xf numFmtId="0" fontId="18" fillId="12" borderId="10" xfId="11" quotePrefix="1" applyFont="1" applyFill="1" applyBorder="1" applyAlignment="1">
      <alignment horizontal="left" vertical="center" wrapText="1" readingOrder="1"/>
    </xf>
    <xf numFmtId="0" fontId="22" fillId="0" borderId="14" xfId="11" applyFont="1" applyBorder="1" applyAlignment="1">
      <alignment horizontal="center" vertical="center"/>
    </xf>
    <xf numFmtId="0" fontId="23" fillId="0" borderId="0" xfId="11" applyFont="1" applyAlignment="1">
      <alignment horizontal="center" vertical="center"/>
    </xf>
    <xf numFmtId="0" fontId="24" fillId="0" borderId="0" xfId="11" applyFont="1" applyAlignment="1">
      <alignment vertical="center"/>
    </xf>
    <xf numFmtId="0" fontId="16" fillId="14" borderId="10" xfId="11" quotePrefix="1" applyFont="1" applyFill="1" applyBorder="1" applyAlignment="1">
      <alignment horizontal="left" vertical="center" wrapText="1" readingOrder="1"/>
    </xf>
  </cellXfs>
  <cellStyles count="13">
    <cellStyle name="Comma" xfId="6" builtinId="3"/>
    <cellStyle name="Comma 2" xfId="3" xr:uid="{B141AEA5-997B-43BE-B88D-C185C5612C61}"/>
    <cellStyle name="Comma 2 2" xfId="8" xr:uid="{87A9280D-FE5F-4623-9AAA-95EF7E464CE6}"/>
    <cellStyle name="Comma 3" xfId="5" xr:uid="{BA243530-3A73-44CE-8C6A-78B62ABB04F4}"/>
    <cellStyle name="Comma 3 2" xfId="9" xr:uid="{5C72675A-D55E-4C63-849B-AACA1C720DAA}"/>
    <cellStyle name="Comma 4" xfId="10" xr:uid="{80D49FF1-A5BF-4750-889D-CB1CFB0A7AD4}"/>
    <cellStyle name="Normal" xfId="0" builtinId="0"/>
    <cellStyle name="Normal 2" xfId="4" xr:uid="{1A609E35-9112-4962-A0C8-E106F78584F2}"/>
    <cellStyle name="Normal 2 2" xfId="11" xr:uid="{89A4E5A7-6823-4292-9AE4-A2F083C9B1A3}"/>
    <cellStyle name="Normal 2 2 2" xfId="2" xr:uid="{4DCA9C47-446B-48C5-980F-C7EF461749B1}"/>
    <cellStyle name="Normal 3" xfId="1" xr:uid="{38A3706A-8CEA-46C2-8722-C57E15DD9ADD}"/>
    <cellStyle name="Normal 4" xfId="12" xr:uid="{DEC9D51D-67E6-4496-9B70-44F79A74C1DE}"/>
    <cellStyle name="Percent" xfId="7" builtinId="5"/>
  </cellStyles>
  <dxfs count="0"/>
  <tableStyles count="0" defaultTableStyle="TableStyleMedium2" defaultPivotStyle="PivotStyleLight16"/>
  <colors>
    <mruColors>
      <color rgb="FFF2FB9F"/>
      <color rgb="FFDBE2E9"/>
      <color rgb="FFFCDEBA"/>
      <color rgb="FFFCFEE8"/>
      <color rgb="FFFEE8FB"/>
      <color rgb="FFEFF2F5"/>
      <color rgb="FFFEF3E6"/>
      <color rgb="FF97FDE5"/>
      <color rgb="FF9DF7B2"/>
      <color rgb="FFFBFE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Truc\Background\Opex\Opex%20template%20B2020_by%20dept.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ntlhang\Documents\My%20Received%20Files\Budget\BU%202020\From%20Finance\Opex%20template%20B2020_Personnel%20related%20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PMFormattingSheet"/>
      <sheetName val="Helper"/>
      <sheetName val="Instructions"/>
      <sheetName val="Codes"/>
      <sheetName val="Sheet5"/>
      <sheetName val="Sales,COGS"/>
      <sheetName val="Sales,COGS S2G2"/>
      <sheetName val="Sales,COGS Validation"/>
      <sheetName val="Svc Inc,COSvc"/>
      <sheetName val="OPS"/>
      <sheetName val="OPEX"/>
      <sheetName val="Svc Inc,COSvc S2G2"/>
      <sheetName val="Svc Inc,COSvc Validation"/>
      <sheetName val="OPEX A&amp;P"/>
      <sheetName val="Sheet1"/>
      <sheetName val="OPEX Validation"/>
      <sheetName val="NWC"/>
      <sheetName val="NWC Validation"/>
      <sheetName val="Entity"/>
      <sheetName val="Data Matrix"/>
      <sheetName val="Account"/>
      <sheetName val="Cost Center"/>
      <sheetName val="Mapping Dept vs. CC"/>
      <sheetName val="CC ZPV"/>
      <sheetName val="Glossary"/>
      <sheetName val="Principal"/>
      <sheetName val="Study Group"/>
      <sheetName val="Sum"/>
      <sheetName val="Opex template B2020_by dept"/>
    </sheetNames>
    <sheetDataSet>
      <sheetData sheetId="0"/>
      <sheetData sheetId="1">
        <row r="1">
          <cell r="AH1">
            <v>0</v>
          </cell>
        </row>
        <row r="2">
          <cell r="AH2" t="e">
            <v>#VALUE!</v>
          </cell>
        </row>
        <row r="5">
          <cell r="W5" t="str">
            <v>I_NONE - Third Party</v>
          </cell>
          <cell r="AA5" t="str">
            <v>S_265 - Other new revenue streams</v>
          </cell>
        </row>
        <row r="6">
          <cell r="W6" t="str">
            <v>I_1402 - Interpharma Investments Ltd</v>
          </cell>
          <cell r="AA6" t="str">
            <v>SEG_NONE - No Partner Segment</v>
          </cell>
        </row>
        <row r="7">
          <cell r="W7" t="str">
            <v>I_1102 - Flinders Clinical Trial Services Pty Ltd</v>
          </cell>
          <cell r="AA7" t="str">
            <v>S_562 - Care Connect HQ</v>
          </cell>
        </row>
        <row r="8">
          <cell r="W8" t="str">
            <v>I_1801 - SSG India</v>
          </cell>
          <cell r="AA8" t="str">
            <v>S_400 - Corporate IS</v>
          </cell>
        </row>
        <row r="9">
          <cell r="W9" t="str">
            <v>I_3200 - Zuellig Pharma Logistics Consultancy (Beijing) Co Ltd</v>
          </cell>
          <cell r="AA9" t="str">
            <v>S_410 - SAP</v>
          </cell>
        </row>
        <row r="10">
          <cell r="W10" t="str">
            <v>I_1403 - Interpharma Services Ltd</v>
          </cell>
          <cell r="AA10" t="str">
            <v>S_420 - Regional Quality Assurance</v>
          </cell>
        </row>
        <row r="11">
          <cell r="W11" t="str">
            <v>I_2008 - Zuellig Pharma Holdings Limited.</v>
          </cell>
          <cell r="AA11" t="str">
            <v>S_430 - Facilities Infrastructure</v>
          </cell>
        </row>
        <row r="12">
          <cell r="W12" t="str">
            <v>I_2602 - Zuellig Pharma Pte Ltd (VN Division)</v>
          </cell>
          <cell r="AA12" t="str">
            <v>S_440 - Corporate HQ</v>
          </cell>
        </row>
        <row r="13">
          <cell r="W13" t="str">
            <v>I_2300 - Zuellig Pharma Holdings B.V.</v>
          </cell>
          <cell r="AA13" t="str">
            <v>S_450 - Regional costs</v>
          </cell>
        </row>
        <row r="14">
          <cell r="W14" t="str">
            <v>I_2301 - Last Mile Holdings B.V.</v>
          </cell>
          <cell r="AA14" t="str">
            <v>S_460 - Solutions and Strategy</v>
          </cell>
        </row>
        <row r="15">
          <cell r="W15" t="str">
            <v>I_2302 - Ambouw B.V.</v>
          </cell>
          <cell r="AA15" t="str">
            <v>S_470 - Procurement</v>
          </cell>
        </row>
        <row r="16">
          <cell r="W16" t="str">
            <v>I_2303 - Nethor Investments B.V.</v>
          </cell>
          <cell r="AA16" t="str">
            <v>S_105 - Corporate HQ (Historical)</v>
          </cell>
        </row>
        <row r="17">
          <cell r="W17" t="str">
            <v>I_2504 - FIRMUS Distribution Corporation</v>
          </cell>
          <cell r="AA17" t="str">
            <v>S_500 - Digital Innovations</v>
          </cell>
        </row>
        <row r="18">
          <cell r="W18" t="str">
            <v>I_1900 - PT Anugerah Pharmindo Lestari</v>
          </cell>
          <cell r="AA18" t="str">
            <v>S_501 - Strategy and M&amp;A</v>
          </cell>
        </row>
        <row r="19">
          <cell r="W19" t="str">
            <v>I_1901 - PT Wigo Distribusi Farmasi</v>
          </cell>
          <cell r="AA19" t="str">
            <v>S_502 - GM Office</v>
          </cell>
        </row>
        <row r="20">
          <cell r="W20" t="str">
            <v>I_1902 - ID Retail Pharmacy</v>
          </cell>
          <cell r="AA20" t="str">
            <v>S_503 - Human Resources</v>
          </cell>
        </row>
        <row r="21">
          <cell r="W21" t="str">
            <v>I_1903 - TPA Indonesia</v>
          </cell>
          <cell r="AA21" t="str">
            <v>S_504 - Legal</v>
          </cell>
        </row>
        <row r="22">
          <cell r="W22" t="str">
            <v>I_1100 - Zuellig Pharma Australia Pty Limited</v>
          </cell>
          <cell r="AA22" t="str">
            <v>S_505 - Finance &amp; Accounting</v>
          </cell>
        </row>
        <row r="23">
          <cell r="W23" t="str">
            <v>I_1703 - Zuellig Pharma Macau Ltd</v>
          </cell>
          <cell r="AA23" t="str">
            <v>S_506 - Administration</v>
          </cell>
        </row>
        <row r="24">
          <cell r="W24" t="str">
            <v>I_1700 - Zuellig Pharma Limited</v>
          </cell>
          <cell r="AA24" t="str">
            <v>S_415 - Shared Service Center</v>
          </cell>
        </row>
        <row r="25">
          <cell r="W25" t="str">
            <v>I_2901 - Transfarma Ltd</v>
          </cell>
          <cell r="AA25" t="str">
            <v>S_100 - Unidentified - DIST</v>
          </cell>
        </row>
        <row r="26">
          <cell r="W26" t="str">
            <v>I_2006 - Skypharm Capital Investment Ltd.</v>
          </cell>
          <cell r="AA26" t="str">
            <v>S_110 - Pharma Distribution</v>
          </cell>
        </row>
        <row r="27">
          <cell r="W27" t="str">
            <v>I_1200 - Zuellig Pharma Bangladesh Limited</v>
          </cell>
          <cell r="AA27" t="str">
            <v>S_102 - Distribution HQ</v>
          </cell>
        </row>
        <row r="28">
          <cell r="W28" t="str">
            <v>I_1800 - Zuellig Pharma (India) Private Ltd.</v>
          </cell>
          <cell r="AA28" t="str">
            <v>S_120 - Consumer Healthcare Distribution</v>
          </cell>
        </row>
        <row r="29">
          <cell r="W29" t="str">
            <v>I_2700 - Zuellig Pharma (Switzerland) GMBH</v>
          </cell>
          <cell r="AA29" t="str">
            <v>S_130 - Medical Device Distribution</v>
          </cell>
        </row>
        <row r="30">
          <cell r="W30" t="str">
            <v>I_2701 - Sunrise</v>
          </cell>
          <cell r="AA30" t="str">
            <v>S_140 - Other Distribution</v>
          </cell>
        </row>
        <row r="31">
          <cell r="W31" t="str">
            <v>I_2100 - Beyond Nu Borders Ltd</v>
          </cell>
          <cell r="AA31" t="str">
            <v>S_145 - Animal Healthcare</v>
          </cell>
        </row>
        <row r="32">
          <cell r="W32" t="str">
            <v>I_1405 - PICG One Ltd</v>
          </cell>
          <cell r="AA32" t="str">
            <v>S_235 - MDD Specialty Service</v>
          </cell>
        </row>
        <row r="33">
          <cell r="W33" t="str">
            <v>I_2005 - IRM Ltd</v>
          </cell>
          <cell r="AA33" t="str">
            <v>S_250 - Distribution Auxiliary Service</v>
          </cell>
        </row>
        <row r="34">
          <cell r="W34" t="str">
            <v>I_2004 - Interpharma Indochina Ltd</v>
          </cell>
          <cell r="AA34" t="str">
            <v>S_251 - Pick &amp; Pack</v>
          </cell>
        </row>
        <row r="35">
          <cell r="W35" t="str">
            <v>I_1500 - Zuellig Pharma Ltd</v>
          </cell>
          <cell r="AA35" t="str">
            <v>S_252 - Redressing</v>
          </cell>
        </row>
        <row r="36">
          <cell r="W36" t="str">
            <v>I_2200 - Myanmar Zuellig Pharma Co. Ltd</v>
          </cell>
          <cell r="AA36" t="str">
            <v>S_253 - Relabeling</v>
          </cell>
        </row>
        <row r="37">
          <cell r="W37" t="str">
            <v>I_1400 - Interhealth Technology Ltd</v>
          </cell>
          <cell r="AA37" t="str">
            <v>S_254 - Destruction</v>
          </cell>
        </row>
        <row r="38">
          <cell r="W38" t="str">
            <v>I_1702 - Zuellig Pharma Asia Pacific Ltd.</v>
          </cell>
          <cell r="AA38" t="str">
            <v>S_230 - Trade Marketing</v>
          </cell>
        </row>
        <row r="39">
          <cell r="W39" t="str">
            <v>I_2201 - Zuellig Pharma Myanmar Service Limited</v>
          </cell>
          <cell r="AA39" t="str">
            <v>S_510 - Regional Quality Assurance</v>
          </cell>
        </row>
        <row r="40">
          <cell r="W40" t="str">
            <v>I_2609 - Pacific Infrastructure Capital Gp (Singapore)</v>
          </cell>
          <cell r="AA40" t="str">
            <v>S_511 - Engineering &amp; Value Realization</v>
          </cell>
        </row>
        <row r="41">
          <cell r="W41" t="str">
            <v>I_2905 - PNF (Thailand Retail)</v>
          </cell>
          <cell r="AA41" t="str">
            <v>S_512 - Procurement</v>
          </cell>
        </row>
        <row r="42">
          <cell r="W42" t="str">
            <v>I_2807 - Patient Solutions Taiwan</v>
          </cell>
          <cell r="AA42" t="str">
            <v>S_513 - Client Development</v>
          </cell>
        </row>
        <row r="43">
          <cell r="W43" t="str">
            <v>I_9925 - Medford (Outpatient Pharmacy)</v>
          </cell>
          <cell r="AA43" t="str">
            <v>S_300 - Contract Sales Organization</v>
          </cell>
        </row>
        <row r="44">
          <cell r="W44" t="str">
            <v>I_2503 - Zuellig Pharma Asia Pacific Ltd. PHILS., ROHQ</v>
          </cell>
          <cell r="AA44" t="str">
            <v>S_310 - Marketing Service</v>
          </cell>
        </row>
        <row r="45">
          <cell r="W45" t="str">
            <v>I_2606 - SFS Pharma</v>
          </cell>
          <cell r="AA45" t="str">
            <v>S_330 - Regulatory Service</v>
          </cell>
        </row>
        <row r="46">
          <cell r="W46" t="str">
            <v>I_2800 - Zuellig Pharma Inc</v>
          </cell>
          <cell r="AA46" t="str">
            <v>S_340 - Agency</v>
          </cell>
        </row>
        <row r="47">
          <cell r="W47" t="str">
            <v>I_2801 - Zodiac Inc</v>
          </cell>
          <cell r="AA47" t="str">
            <v>S_350 - CSMO</v>
          </cell>
        </row>
        <row r="48">
          <cell r="W48" t="str">
            <v>I_2802 - Zulu Inc</v>
          </cell>
          <cell r="AA48" t="str">
            <v>S_360 - PLNK Admin</v>
          </cell>
        </row>
        <row r="49">
          <cell r="W49" t="str">
            <v>I_2803 - Provitra Inc</v>
          </cell>
          <cell r="AA49" t="str">
            <v>S_370 - Brand</v>
          </cell>
        </row>
        <row r="50">
          <cell r="W50" t="str">
            <v>I_2804 - Zephyr Inc.</v>
          </cell>
          <cell r="AA50" t="str">
            <v>S_380 - In-License</v>
          </cell>
        </row>
        <row r="51">
          <cell r="W51" t="str">
            <v>I_2805 - Zenith Inc.</v>
          </cell>
          <cell r="AA51" t="str">
            <v>S_390 - PLNK HQ</v>
          </cell>
        </row>
        <row r="52">
          <cell r="W52" t="str">
            <v>I_1404 - Pacific Infrastructure Capital Group Ltd</v>
          </cell>
          <cell r="AA52" t="str">
            <v>S_520 - PLNK HQ NEW</v>
          </cell>
        </row>
        <row r="53">
          <cell r="W53" t="str">
            <v>I_1701 - Pacific Infrastructure Capital Group (HK) Ltd</v>
          </cell>
          <cell r="AA53" t="str">
            <v>S_215 - Retail Management Solution</v>
          </cell>
        </row>
        <row r="54">
          <cell r="W54" t="str">
            <v>I_1406 - PICG Properties Ltd</v>
          </cell>
          <cell r="AA54" t="str">
            <v>S_320 - Retail Pharmacy</v>
          </cell>
        </row>
        <row r="55">
          <cell r="W55" t="str">
            <v>I_2002 - Zuellig Pharma Properties Sdn Bhd</v>
          </cell>
          <cell r="AA55" t="str">
            <v>S_321 - Channel HQ</v>
          </cell>
        </row>
        <row r="56">
          <cell r="W56" t="str">
            <v>I_1300 - Zuellig Pharma Sdn Bhd</v>
          </cell>
          <cell r="AA56" t="str">
            <v>S_101 - Unidentified - SPSL</v>
          </cell>
        </row>
        <row r="57">
          <cell r="W57" t="str">
            <v>I_1401 - Interpharma Equity Ltd</v>
          </cell>
          <cell r="AA57" t="str">
            <v>S_225 - Clinical Trial Management</v>
          </cell>
        </row>
        <row r="58">
          <cell r="W58" t="str">
            <v>I_2000 - Interpharma Equity (M) Sdn Bhd</v>
          </cell>
          <cell r="AA58" t="str">
            <v>S_255 - Pharma Bio-logistics</v>
          </cell>
        </row>
        <row r="59">
          <cell r="W59" t="str">
            <v>I_2001 - Zuellig Pharma Sdn Bhd</v>
          </cell>
          <cell r="AA59" t="str">
            <v>S_260 - Comparator Sourcing</v>
          </cell>
        </row>
        <row r="60">
          <cell r="W60" t="str">
            <v>I_2601 - Zuellig Pharma Pte Ltd (SG Division)</v>
          </cell>
          <cell r="AA60" t="str">
            <v>S_280 - Freight/Courier</v>
          </cell>
        </row>
        <row r="61">
          <cell r="W61" t="str">
            <v>I_9100 - Pierre Fabre Vietnam Ltd.</v>
          </cell>
          <cell r="AA61" t="str">
            <v>S_540 - SPSL HQ</v>
          </cell>
        </row>
        <row r="62">
          <cell r="W62" t="str">
            <v>I_3000 - Zuellig Pharma Vietnam Ltd</v>
          </cell>
          <cell r="AA62" t="str">
            <v>S_210 - Patient Solution</v>
          </cell>
        </row>
        <row r="63">
          <cell r="W63" t="str">
            <v>I_3100 - Zuellig Pharma Specialty Solutions Korea Ltd</v>
          </cell>
          <cell r="AA63" t="str">
            <v>S_211 - PSS HQ</v>
          </cell>
        </row>
        <row r="64">
          <cell r="W64" t="str">
            <v>I_3101 - Zuellig Pharma Korea Ltd.</v>
          </cell>
          <cell r="AA64" t="str">
            <v>S_563 - Patient Programs</v>
          </cell>
        </row>
        <row r="65">
          <cell r="W65" t="str">
            <v>I_3102 - KDS Korea Co. Ltd.</v>
          </cell>
          <cell r="AA65" t="str">
            <v>S_564 - Medical Marketing/Others</v>
          </cell>
        </row>
        <row r="66">
          <cell r="W66" t="str">
            <v>I_3103 - RMS Korea Co. Ltd.</v>
          </cell>
          <cell r="AA66" t="str">
            <v>S_270 - Payor Solution</v>
          </cell>
        </row>
        <row r="67">
          <cell r="W67" t="str">
            <v>I_2400 - Zuellig Pharma Ltd</v>
          </cell>
          <cell r="AA67" t="str">
            <v>S_565 - TPA</v>
          </cell>
        </row>
        <row r="68">
          <cell r="W68" t="str">
            <v>I_2903 - Thailand Tender Entities</v>
          </cell>
          <cell r="AA68" t="str">
            <v>S_566 - Managed Care</v>
          </cell>
        </row>
        <row r="69">
          <cell r="W69" t="str">
            <v>I_2902 - Zuellig Pharma Ltd</v>
          </cell>
          <cell r="AA69" t="str">
            <v>S_567 - Payor HQ</v>
          </cell>
        </row>
        <row r="70">
          <cell r="W70" t="str">
            <v>I_2900 - Pharma Distributors (Thailand) Ltd</v>
          </cell>
          <cell r="AA70" t="str">
            <v>S_245 - Information Management</v>
          </cell>
        </row>
        <row r="71">
          <cell r="W71" t="str">
            <v>I_2904 - TH Retail Pharmacy</v>
          </cell>
          <cell r="AA71" t="str">
            <v>S_550 - Data</v>
          </cell>
        </row>
        <row r="72">
          <cell r="W72" t="str">
            <v>I_2502 - The Zuellig Corporation</v>
          </cell>
          <cell r="AA72" t="str">
            <v>S_551 - Data - Others</v>
          </cell>
        </row>
        <row r="73">
          <cell r="W73" t="str">
            <v>I_9932 - ZPC &amp; F.E. Zuellig (M), Inc. - JV</v>
          </cell>
          <cell r="AA73" t="str">
            <v>S_552 - Data HQ</v>
          </cell>
        </row>
        <row r="74">
          <cell r="W74" t="str">
            <v>I_9933 - ZPC &amp; Interphil Laboratories, Inc. - JV</v>
          </cell>
        </row>
        <row r="75">
          <cell r="W75" t="str">
            <v>I_9934 - MDI &amp; Interpharma Holdings and Management Corporation - JV</v>
          </cell>
        </row>
        <row r="76">
          <cell r="W76" t="str">
            <v>I_2500 - Zuellig Pharma Corporation</v>
          </cell>
        </row>
        <row r="77">
          <cell r="W77" t="str">
            <v>I_2003 - Interpharma Capital Ltd</v>
          </cell>
        </row>
        <row r="78">
          <cell r="W78" t="str">
            <v>I_1408 - Remain Gain Limited</v>
          </cell>
        </row>
        <row r="79">
          <cell r="W79" t="str">
            <v>I_2011 - Multicare Retail Pharmacy</v>
          </cell>
        </row>
        <row r="80">
          <cell r="W80" t="str">
            <v>I_2012 - Life Plus Pharmacy Group Sdn. Bhd.</v>
          </cell>
        </row>
        <row r="81">
          <cell r="W81" t="str">
            <v>I_2013 - Zuellig Pharma Retail Malaysia Ltd</v>
          </cell>
        </row>
        <row r="82">
          <cell r="W82" t="str">
            <v>I_2014 - My Pharmacy Group</v>
          </cell>
        </row>
        <row r="83">
          <cell r="W83" t="str">
            <v>I_2501 - Metro Drug Inc</v>
          </cell>
        </row>
        <row r="84">
          <cell r="W84" t="str">
            <v>I_2600 - Alpha Healthcare Investments Pte Ltd.</v>
          </cell>
        </row>
        <row r="85">
          <cell r="W85" t="str">
            <v>I_9201 - Nethor Investments B.V.</v>
          </cell>
        </row>
        <row r="86">
          <cell r="W86" t="str">
            <v>I_9002 - RMS Korea Co. Ltd.</v>
          </cell>
        </row>
        <row r="87">
          <cell r="W87" t="str">
            <v>I_9001 - KDS Korea Co. Ltd.</v>
          </cell>
        </row>
        <row r="88">
          <cell r="W88" t="str">
            <v>I_9200 - Ambouw B.V.</v>
          </cell>
        </row>
        <row r="89">
          <cell r="W89" t="str">
            <v>I_9000 - Zuellig Pharma Korea Ltd.</v>
          </cell>
        </row>
        <row r="90">
          <cell r="W90" t="str">
            <v>I_2604 - Zuellig Pharma Specialty Solutions Group Pte Ltd</v>
          </cell>
        </row>
        <row r="91">
          <cell r="W91" t="str">
            <v>I_2603 - Zuellig Pharma Holdings Pte Ltd</v>
          </cell>
        </row>
        <row r="92">
          <cell r="W92" t="str">
            <v>I_2605 - Zuellig Pharma Specialty Solutions Holdings Pte Ltd</v>
          </cell>
        </row>
        <row r="93">
          <cell r="W93" t="str">
            <v>I_1407 - Yeschain Pharma Ltd. (BVI)</v>
          </cell>
        </row>
        <row r="94">
          <cell r="W94" t="str">
            <v>I_2009 - Zuellig Pharma Retail Investments Ltd</v>
          </cell>
        </row>
        <row r="95">
          <cell r="W95" t="str">
            <v>I_2806 - Yeschain Pharma Ltd. (Taiwan Branch)</v>
          </cell>
        </row>
        <row r="96">
          <cell r="W96" t="str">
            <v>I_9300 - Pharma KPO Pte Ltd</v>
          </cell>
        </row>
        <row r="97">
          <cell r="W97" t="str">
            <v>I_9400 - Pharma KPO Corporation</v>
          </cell>
        </row>
        <row r="98">
          <cell r="W98" t="str">
            <v>I_2010 - MiCares Sdn Bhd</v>
          </cell>
        </row>
        <row r="99">
          <cell r="W99" t="str">
            <v>I_2906 - Thailand TPA</v>
          </cell>
        </row>
        <row r="100">
          <cell r="W100" t="str">
            <v>I_1706 - Zuellig Pharma Specialty Solutions (HK) Limited</v>
          </cell>
        </row>
        <row r="101">
          <cell r="W101" t="str">
            <v>I_2607 - Zuellig Pharma Pte Ltd (HK Division)</v>
          </cell>
        </row>
        <row r="102">
          <cell r="W102" t="str">
            <v>I_2608 - Gamma Healthcare Investments Pte Ltd</v>
          </cell>
        </row>
        <row r="103">
          <cell r="W103" t="str">
            <v>I_3300 - SSG South Africa</v>
          </cell>
        </row>
        <row r="104">
          <cell r="W104" t="str">
            <v>I_2610 - Zanovex Pte Ltd</v>
          </cell>
        </row>
        <row r="105">
          <cell r="W105" t="str">
            <v>I_9936 - FPG Mgt Service</v>
          </cell>
        </row>
        <row r="106">
          <cell r="W106" t="str">
            <v>I_9911 - Mercator Holdings &amp; Management Corp.</v>
          </cell>
        </row>
        <row r="107">
          <cell r="W107" t="str">
            <v>I_9904 - Bridgefury Realty Corp.</v>
          </cell>
        </row>
        <row r="108">
          <cell r="W108" t="str">
            <v>I_9905 - Filstar Development Corporation</v>
          </cell>
        </row>
        <row r="109">
          <cell r="W109" t="str">
            <v>I_9901 - The Zuellig Family Foundation</v>
          </cell>
        </row>
        <row r="110">
          <cell r="W110" t="str">
            <v>I_9902 - The Zuellig Group Inc.</v>
          </cell>
        </row>
        <row r="111">
          <cell r="W111" t="str">
            <v>I_9903 - Asia Properties Korea Co. Ltd.</v>
          </cell>
        </row>
        <row r="112">
          <cell r="W112" t="str">
            <v>I_9906 - Interpacific (HK) Ltd - HK</v>
          </cell>
        </row>
        <row r="113">
          <cell r="W113" t="str">
            <v>I_9907 - Interpharma Hldgs &amp; Mgt Ltd</v>
          </cell>
        </row>
        <row r="114">
          <cell r="W114" t="str">
            <v>I_9908 - Interphil Laboratories Inc.</v>
          </cell>
        </row>
        <row r="115">
          <cell r="W115" t="str">
            <v>I_9909 - Interthai Marketing Services Ltd</v>
          </cell>
        </row>
        <row r="116">
          <cell r="W116" t="str">
            <v>I_9910 - Interthai Pharma. Mfg Ltd</v>
          </cell>
        </row>
        <row r="117">
          <cell r="W117" t="str">
            <v>I_9912 - Multicom International Ltd</v>
          </cell>
        </row>
        <row r="118">
          <cell r="W118" t="str">
            <v>I_9913 - Sirisiam Co Ltd</v>
          </cell>
        </row>
        <row r="119">
          <cell r="W119" t="str">
            <v>I_9914 - Zeta Holdings &amp; Management Limited</v>
          </cell>
        </row>
        <row r="120">
          <cell r="W120" t="str">
            <v>I_9915 - Cambert (M) Sdn. Bhd.-Health supp.</v>
          </cell>
        </row>
        <row r="121">
          <cell r="W121" t="str">
            <v>I_9916 - Cambert (F.E.) Pte Ltd.-Health supp.</v>
          </cell>
        </row>
        <row r="122">
          <cell r="W122" t="str">
            <v>I_9917 - Cambert (Philipinas), Inc.-Health supp.</v>
          </cell>
        </row>
        <row r="123">
          <cell r="W123" t="str">
            <v>I_9918 - GC Mgmt Holding (BVI) Ltd.</v>
          </cell>
        </row>
        <row r="124">
          <cell r="W124" t="str">
            <v>I_9919 - Nuvanta Pte Ltd.-Health supplements</v>
          </cell>
        </row>
        <row r="125">
          <cell r="W125" t="str">
            <v>I_9920 - Nuvanta Sdn. Bhd.-Health supp.</v>
          </cell>
        </row>
        <row r="126">
          <cell r="W126" t="str">
            <v>I_9921 - Oxbury Realty Corp.</v>
          </cell>
        </row>
        <row r="127">
          <cell r="W127" t="str">
            <v>I_9923 - Safwa Health Prod. Sdn. Bhd.-Health supp</v>
          </cell>
        </row>
        <row r="128">
          <cell r="W128" t="str">
            <v>I_9924 - Asia Properties Ltd.</v>
          </cell>
        </row>
        <row r="129">
          <cell r="W129" t="str">
            <v>I_9926 - Zuellig investments (Singapore) Pte Ltd</v>
          </cell>
        </row>
        <row r="130">
          <cell r="W130" t="str">
            <v>I_9927 - Federal Phoenix Assurance Co. Inc</v>
          </cell>
        </row>
        <row r="131">
          <cell r="W131" t="str">
            <v>I_9928 - PT Asuransi Indrapura</v>
          </cell>
        </row>
        <row r="132">
          <cell r="W132" t="str">
            <v>I_9929 - Feziam Holdings Ltd, Thai</v>
          </cell>
        </row>
        <row r="133">
          <cell r="W133" t="str">
            <v>I_9930 - Ziloma Properties Ltd Thai</v>
          </cell>
        </row>
        <row r="134">
          <cell r="W134" t="str">
            <v>I_9931 - Lancashire Realty Holdings Corp</v>
          </cell>
        </row>
        <row r="135">
          <cell r="W135" t="str">
            <v>I_9935 - F.E. Zuellig (M) Inc.</v>
          </cell>
        </row>
        <row r="136">
          <cell r="W136" t="str">
            <v>I_9937 - Inter Pacific SG PTEL LTD</v>
          </cell>
        </row>
        <row r="137">
          <cell r="W137" t="str">
            <v>I_9938 - SSG Russia</v>
          </cell>
        </row>
        <row r="138">
          <cell r="W138" t="str">
            <v>I_9939 - Zuellig Pharma Bangladesh Limited</v>
          </cell>
        </row>
        <row r="139">
          <cell r="W139" t="str">
            <v>I_9980 - PT Bumiartha Purnakreasi (APL MI)</v>
          </cell>
        </row>
        <row r="140">
          <cell r="W140" t="str">
            <v>I_9981 - Moses Hee Wing Kuen (Micares MI)</v>
          </cell>
        </row>
        <row r="141">
          <cell r="W141" t="str">
            <v>I_9982 - FCTS Unit Trust (Flinders MI)</v>
          </cell>
        </row>
        <row r="142">
          <cell r="W142" t="str">
            <v>I_9983 - My Pharmacy MI</v>
          </cell>
        </row>
        <row r="143">
          <cell r="W143" t="str">
            <v>I_9984 - Roger Chew Teck Leng (SFS MI)</v>
          </cell>
        </row>
        <row r="144">
          <cell r="W144" t="str">
            <v>I_9998 - BU Segment Dummy</v>
          </cell>
        </row>
        <row r="145">
          <cell r="W145" t="str">
            <v>I_9999 - Intercompany Transactions</v>
          </cell>
        </row>
        <row r="146">
          <cell r="W146" t="str">
            <v>I_2015 - Zuellig Pharma Solutions Sdn Bhd</v>
          </cell>
        </row>
        <row r="147">
          <cell r="W147" t="str">
            <v>I_2614 - Zuellig Pharma Solutions Holdings Pte Ltd</v>
          </cell>
        </row>
        <row r="148">
          <cell r="W148" t="str">
            <v>I_2907 - Zuellig International Service Limited</v>
          </cell>
        </row>
        <row r="149">
          <cell r="W149" t="str">
            <v>I_3105 - Zanovex Korea Co. Ltd</v>
          </cell>
        </row>
        <row r="150">
          <cell r="W150" t="str">
            <v>I_1904 - PT Metro Drug Indonesia</v>
          </cell>
        </row>
        <row r="151">
          <cell r="W151" t="str">
            <v>I_2908 - Health Benefit Consultants Co.</v>
          </cell>
        </row>
        <row r="152">
          <cell r="W152" t="str">
            <v>I_3001 - METRO HEALTH VIETNAM CO., LTD</v>
          </cell>
        </row>
        <row r="153">
          <cell r="W153" t="str">
            <v>I_1707 - Zuellig Pharma Solutions Services (HK)</v>
          </cell>
        </row>
        <row r="154">
          <cell r="W154" t="str">
            <v>I_2505 - Zuellig Pharma Solutions (PH) Corp</v>
          </cell>
        </row>
        <row r="155">
          <cell r="W155" t="str">
            <v>I_2615 - Zuellig Pharma (SG) Solutions Pte Ltd</v>
          </cell>
        </row>
        <row r="156">
          <cell r="W156" t="str">
            <v>I_2616 - Beta HealthCare Pte. Ltd</v>
          </cell>
        </row>
        <row r="157">
          <cell r="W157" t="str">
            <v>I_2617 - Zuellig Pharma Overseas (MM)</v>
          </cell>
        </row>
        <row r="158">
          <cell r="W158" t="str">
            <v>I_2909 - CareConnect Hldgs (TH) Co. Ltd</v>
          </cell>
        </row>
        <row r="159">
          <cell r="W159" t="str">
            <v>I_2910 - CareConnect (Thailand) Co. Ltd</v>
          </cell>
        </row>
        <row r="160">
          <cell r="W160" t="str">
            <v>I_3104 - Zuellig Pharma Solutions Korea Ltd</v>
          </cell>
        </row>
        <row r="161">
          <cell r="W161" t="str">
            <v>I_2618 - Zanovex Pte Ltd</v>
          </cell>
        </row>
        <row r="162">
          <cell r="W162" t="str">
            <v>I_2619 - Zuellig Pharma Overseas (MM)</v>
          </cell>
        </row>
        <row r="163">
          <cell r="W163" t="str">
            <v>I_2506 - Benehealth, Inc.</v>
          </cell>
        </row>
        <row r="164">
          <cell r="W164" t="str">
            <v>I_2203 - ZWT Pharma Co., Ltd.</v>
          </cell>
        </row>
        <row r="165">
          <cell r="W165" t="str">
            <v>I_2911 - Zuellig Pharma Solutions (Thailand)</v>
          </cell>
        </row>
      </sheetData>
      <sheetData sheetId="2"/>
      <sheetData sheetId="3"/>
      <sheetData sheetId="4"/>
      <sheetData sheetId="5"/>
      <sheetData sheetId="6"/>
      <sheetData sheetId="7"/>
      <sheetData sheetId="8"/>
      <sheetData sheetId="9"/>
      <sheetData sheetId="10">
        <row r="6">
          <cell r="AJ6" t="str">
            <v>Acc</v>
          </cell>
        </row>
      </sheetData>
      <sheetData sheetId="11"/>
      <sheetData sheetId="12"/>
      <sheetData sheetId="13"/>
      <sheetData sheetId="14"/>
      <sheetData sheetId="15"/>
      <sheetData sheetId="16"/>
      <sheetData sheetId="17"/>
      <sheetData sheetId="18"/>
      <sheetData sheetId="19"/>
      <sheetData sheetId="20"/>
      <sheetData sheetId="21">
        <row r="1">
          <cell r="B1" t="str">
            <v>Company Code</v>
          </cell>
          <cell r="C1" t="str">
            <v>ID-DESC</v>
          </cell>
        </row>
        <row r="2">
          <cell r="B2">
            <v>1102</v>
          </cell>
          <cell r="C2" t="str">
            <v>1102150110</v>
          </cell>
        </row>
        <row r="3">
          <cell r="B3">
            <v>1102</v>
          </cell>
          <cell r="C3" t="str">
            <v>1102200110</v>
          </cell>
        </row>
        <row r="4">
          <cell r="B4">
            <v>1102</v>
          </cell>
          <cell r="C4" t="str">
            <v>1102400110</v>
          </cell>
        </row>
        <row r="5">
          <cell r="B5">
            <v>1102</v>
          </cell>
          <cell r="C5" t="str">
            <v>1102450110</v>
          </cell>
        </row>
        <row r="6">
          <cell r="B6">
            <v>1102</v>
          </cell>
          <cell r="C6" t="str">
            <v>1102500110</v>
          </cell>
        </row>
        <row r="7">
          <cell r="B7">
            <v>1102</v>
          </cell>
          <cell r="C7" t="str">
            <v>1102550310</v>
          </cell>
        </row>
        <row r="8">
          <cell r="B8">
            <v>1102</v>
          </cell>
          <cell r="C8" t="str">
            <v>1102100110</v>
          </cell>
        </row>
        <row r="9">
          <cell r="B9">
            <v>1102</v>
          </cell>
          <cell r="C9" t="str">
            <v>1102250110</v>
          </cell>
        </row>
        <row r="10">
          <cell r="B10">
            <v>1102</v>
          </cell>
          <cell r="C10" t="str">
            <v>1102300110</v>
          </cell>
        </row>
        <row r="11">
          <cell r="B11">
            <v>1102</v>
          </cell>
          <cell r="C11" t="str">
            <v>1102350110</v>
          </cell>
        </row>
        <row r="12">
          <cell r="B12">
            <v>1102</v>
          </cell>
          <cell r="C12" t="str">
            <v>1102550110</v>
          </cell>
        </row>
        <row r="13">
          <cell r="B13">
            <v>1102</v>
          </cell>
          <cell r="C13" t="str">
            <v>1102550510</v>
          </cell>
        </row>
        <row r="14">
          <cell r="B14">
            <v>1102</v>
          </cell>
          <cell r="C14" t="str">
            <v>1102550210</v>
          </cell>
        </row>
        <row r="15">
          <cell r="B15">
            <v>1102</v>
          </cell>
          <cell r="C15" t="str">
            <v>1102550410</v>
          </cell>
        </row>
        <row r="16">
          <cell r="B16">
            <v>1300</v>
          </cell>
          <cell r="C16" t="str">
            <v>1300100120</v>
          </cell>
        </row>
        <row r="17">
          <cell r="B17">
            <v>1300</v>
          </cell>
          <cell r="C17" t="str">
            <v>1300350120</v>
          </cell>
        </row>
        <row r="18">
          <cell r="B18">
            <v>1300</v>
          </cell>
          <cell r="C18" t="str">
            <v>1300470120</v>
          </cell>
        </row>
        <row r="19">
          <cell r="B19">
            <v>1300</v>
          </cell>
          <cell r="C19" t="str">
            <v>1300500120</v>
          </cell>
        </row>
        <row r="20">
          <cell r="B20">
            <v>1300</v>
          </cell>
          <cell r="C20" t="str">
            <v>1300550120</v>
          </cell>
        </row>
        <row r="21">
          <cell r="B21">
            <v>1300</v>
          </cell>
          <cell r="C21" t="str">
            <v>1300750220</v>
          </cell>
        </row>
        <row r="22">
          <cell r="B22">
            <v>1300</v>
          </cell>
          <cell r="C22" t="str">
            <v>1300460120</v>
          </cell>
        </row>
        <row r="23">
          <cell r="B23">
            <v>1300</v>
          </cell>
          <cell r="C23" t="str">
            <v>1300250120</v>
          </cell>
        </row>
        <row r="24">
          <cell r="B24">
            <v>1300</v>
          </cell>
          <cell r="C24" t="str">
            <v>1300650120</v>
          </cell>
        </row>
        <row r="25">
          <cell r="B25">
            <v>1300</v>
          </cell>
          <cell r="C25" t="str">
            <v>1300750120</v>
          </cell>
        </row>
        <row r="26">
          <cell r="B26">
            <v>1300</v>
          </cell>
          <cell r="C26" t="str">
            <v>1300750320</v>
          </cell>
        </row>
        <row r="27">
          <cell r="B27">
            <v>1300</v>
          </cell>
          <cell r="C27" t="str">
            <v>1300500220</v>
          </cell>
        </row>
        <row r="28">
          <cell r="B28">
            <v>1300</v>
          </cell>
          <cell r="C28" t="str">
            <v>1300500320</v>
          </cell>
        </row>
        <row r="29">
          <cell r="B29">
            <v>1407</v>
          </cell>
          <cell r="C29" t="str">
            <v>1407350110</v>
          </cell>
        </row>
        <row r="30">
          <cell r="B30">
            <v>1407</v>
          </cell>
          <cell r="C30" t="str">
            <v>1407350210</v>
          </cell>
        </row>
        <row r="31">
          <cell r="B31">
            <v>1500</v>
          </cell>
          <cell r="C31" t="str">
            <v>1500500910</v>
          </cell>
        </row>
        <row r="32">
          <cell r="B32">
            <v>1500</v>
          </cell>
          <cell r="C32" t="str">
            <v>1500250110</v>
          </cell>
        </row>
        <row r="33">
          <cell r="B33">
            <v>1500</v>
          </cell>
          <cell r="C33" t="str">
            <v>1500550110</v>
          </cell>
        </row>
        <row r="34">
          <cell r="B34">
            <v>1500</v>
          </cell>
          <cell r="C34" t="str">
            <v>1500350110</v>
          </cell>
        </row>
        <row r="35">
          <cell r="B35">
            <v>1500</v>
          </cell>
          <cell r="C35" t="str">
            <v>1500350210</v>
          </cell>
        </row>
        <row r="36">
          <cell r="B36">
            <v>1500</v>
          </cell>
          <cell r="C36" t="str">
            <v>1500700110</v>
          </cell>
        </row>
        <row r="37">
          <cell r="B37">
            <v>1500</v>
          </cell>
          <cell r="C37" t="str">
            <v>1500450410</v>
          </cell>
        </row>
        <row r="38">
          <cell r="B38">
            <v>1500</v>
          </cell>
          <cell r="C38" t="str">
            <v>1500500810</v>
          </cell>
        </row>
        <row r="39">
          <cell r="B39">
            <v>1500</v>
          </cell>
          <cell r="C39" t="str">
            <v>1500200110</v>
          </cell>
        </row>
        <row r="40">
          <cell r="B40">
            <v>1500</v>
          </cell>
          <cell r="C40" t="str">
            <v>1500550210</v>
          </cell>
        </row>
        <row r="41">
          <cell r="B41">
            <v>1500</v>
          </cell>
          <cell r="C41" t="str">
            <v>1500450110</v>
          </cell>
        </row>
        <row r="42">
          <cell r="B42">
            <v>1500</v>
          </cell>
          <cell r="C42" t="str">
            <v>1500650110</v>
          </cell>
        </row>
        <row r="43">
          <cell r="B43">
            <v>1500</v>
          </cell>
          <cell r="C43" t="str">
            <v>1500500310</v>
          </cell>
        </row>
        <row r="44">
          <cell r="B44">
            <v>1500</v>
          </cell>
          <cell r="C44" t="str">
            <v>1500500410</v>
          </cell>
        </row>
        <row r="45">
          <cell r="B45">
            <v>1500</v>
          </cell>
          <cell r="C45" t="str">
            <v>1500500510</v>
          </cell>
        </row>
        <row r="46">
          <cell r="B46">
            <v>1500</v>
          </cell>
          <cell r="C46" t="str">
            <v>1500550310</v>
          </cell>
        </row>
        <row r="47">
          <cell r="B47">
            <v>1500</v>
          </cell>
          <cell r="C47" t="str">
            <v>1500600110</v>
          </cell>
        </row>
        <row r="48">
          <cell r="B48">
            <v>1500</v>
          </cell>
          <cell r="C48" t="str">
            <v>1500500610</v>
          </cell>
        </row>
        <row r="49">
          <cell r="B49">
            <v>1500</v>
          </cell>
          <cell r="C49" t="str">
            <v>1500500110</v>
          </cell>
        </row>
        <row r="50">
          <cell r="B50">
            <v>1500</v>
          </cell>
          <cell r="C50" t="str">
            <v>1500400410</v>
          </cell>
        </row>
        <row r="51">
          <cell r="B51">
            <v>1500</v>
          </cell>
          <cell r="C51" t="str">
            <v>1500100110</v>
          </cell>
        </row>
        <row r="52">
          <cell r="B52">
            <v>1500</v>
          </cell>
          <cell r="C52" t="str">
            <v>1500501110</v>
          </cell>
        </row>
        <row r="53">
          <cell r="B53">
            <v>1500</v>
          </cell>
          <cell r="C53" t="str">
            <v>1500450310</v>
          </cell>
        </row>
        <row r="54">
          <cell r="B54">
            <v>1500</v>
          </cell>
          <cell r="C54" t="str">
            <v>1500750110</v>
          </cell>
        </row>
        <row r="55">
          <cell r="B55">
            <v>1500</v>
          </cell>
          <cell r="C55" t="str">
            <v>1500500210</v>
          </cell>
        </row>
        <row r="56">
          <cell r="B56">
            <v>1500</v>
          </cell>
          <cell r="C56" t="str">
            <v>1500150110</v>
          </cell>
        </row>
        <row r="57">
          <cell r="B57">
            <v>1500</v>
          </cell>
          <cell r="C57" t="str">
            <v>1500450210</v>
          </cell>
        </row>
        <row r="58">
          <cell r="B58">
            <v>1500</v>
          </cell>
          <cell r="C58" t="str">
            <v>1500250310</v>
          </cell>
        </row>
        <row r="59">
          <cell r="B59">
            <v>1500</v>
          </cell>
          <cell r="C59" t="str">
            <v>1500501210</v>
          </cell>
        </row>
        <row r="60">
          <cell r="B60">
            <v>1500</v>
          </cell>
          <cell r="C60" t="str">
            <v>1500501010</v>
          </cell>
        </row>
        <row r="61">
          <cell r="B61">
            <v>1500</v>
          </cell>
          <cell r="C61" t="str">
            <v>1500750210</v>
          </cell>
        </row>
        <row r="62">
          <cell r="B62">
            <v>1700</v>
          </cell>
          <cell r="C62" t="str">
            <v>1700100210</v>
          </cell>
        </row>
        <row r="63">
          <cell r="B63">
            <v>1700</v>
          </cell>
          <cell r="C63" t="str">
            <v>1700350610</v>
          </cell>
        </row>
        <row r="64">
          <cell r="B64">
            <v>1700</v>
          </cell>
          <cell r="C64" t="str">
            <v>1700350510</v>
          </cell>
        </row>
        <row r="65">
          <cell r="B65">
            <v>1700</v>
          </cell>
          <cell r="C65" t="str">
            <v>1700400610</v>
          </cell>
        </row>
        <row r="66">
          <cell r="B66">
            <v>1700</v>
          </cell>
          <cell r="C66" t="str">
            <v>1700460110</v>
          </cell>
        </row>
        <row r="67">
          <cell r="B67">
            <v>1700</v>
          </cell>
          <cell r="C67" t="str">
            <v>1700550510</v>
          </cell>
        </row>
        <row r="68">
          <cell r="B68">
            <v>1700</v>
          </cell>
          <cell r="C68" t="str">
            <v>1700550610</v>
          </cell>
        </row>
        <row r="69">
          <cell r="B69">
            <v>1700</v>
          </cell>
          <cell r="C69" t="str">
            <v>1700559920</v>
          </cell>
        </row>
        <row r="70">
          <cell r="B70">
            <v>1700</v>
          </cell>
          <cell r="C70" t="str">
            <v>1700559922</v>
          </cell>
        </row>
        <row r="71">
          <cell r="B71">
            <v>1700</v>
          </cell>
          <cell r="C71" t="str">
            <v>1700650122</v>
          </cell>
        </row>
        <row r="72">
          <cell r="B72">
            <v>1700</v>
          </cell>
          <cell r="C72" t="str">
            <v>1700700122</v>
          </cell>
        </row>
        <row r="73">
          <cell r="B73">
            <v>1700</v>
          </cell>
          <cell r="C73" t="str">
            <v>1700100110</v>
          </cell>
        </row>
        <row r="74">
          <cell r="B74">
            <v>1700</v>
          </cell>
          <cell r="C74" t="str">
            <v>1700350110</v>
          </cell>
        </row>
        <row r="75">
          <cell r="B75">
            <v>1700</v>
          </cell>
          <cell r="C75" t="str">
            <v>1700450610</v>
          </cell>
        </row>
        <row r="76">
          <cell r="B76">
            <v>1700</v>
          </cell>
          <cell r="C76" t="str">
            <v>1700470110</v>
          </cell>
        </row>
        <row r="77">
          <cell r="B77">
            <v>1700</v>
          </cell>
          <cell r="C77" t="str">
            <v>1700550110</v>
          </cell>
        </row>
        <row r="78">
          <cell r="B78">
            <v>1700</v>
          </cell>
          <cell r="C78" t="str">
            <v>1700550210</v>
          </cell>
        </row>
        <row r="79">
          <cell r="B79">
            <v>1700</v>
          </cell>
          <cell r="C79" t="str">
            <v>1700550310</v>
          </cell>
        </row>
        <row r="80">
          <cell r="B80">
            <v>1700</v>
          </cell>
          <cell r="C80" t="str">
            <v>1700550520</v>
          </cell>
        </row>
        <row r="81">
          <cell r="B81">
            <v>1700</v>
          </cell>
          <cell r="C81" t="str">
            <v>1700550521</v>
          </cell>
        </row>
        <row r="82">
          <cell r="B82">
            <v>1700</v>
          </cell>
          <cell r="C82" t="str">
            <v>1700559910</v>
          </cell>
        </row>
        <row r="83">
          <cell r="B83">
            <v>1700</v>
          </cell>
          <cell r="C83" t="str">
            <v>1700559921</v>
          </cell>
        </row>
        <row r="84">
          <cell r="B84">
            <v>1700</v>
          </cell>
          <cell r="C84" t="str">
            <v>1700600110</v>
          </cell>
        </row>
        <row r="85">
          <cell r="B85">
            <v>1700</v>
          </cell>
          <cell r="C85" t="str">
            <v>1700650110</v>
          </cell>
        </row>
        <row r="86">
          <cell r="B86">
            <v>1700</v>
          </cell>
          <cell r="C86" t="str">
            <v>1700650120</v>
          </cell>
        </row>
        <row r="87">
          <cell r="B87">
            <v>1700</v>
          </cell>
          <cell r="C87" t="str">
            <v>1700650121</v>
          </cell>
        </row>
        <row r="88">
          <cell r="B88">
            <v>1700</v>
          </cell>
          <cell r="C88" t="str">
            <v>1700650210</v>
          </cell>
        </row>
        <row r="89">
          <cell r="B89">
            <v>1700</v>
          </cell>
          <cell r="C89" t="str">
            <v>1700700110</v>
          </cell>
        </row>
        <row r="90">
          <cell r="B90">
            <v>1700</v>
          </cell>
          <cell r="C90" t="str">
            <v>1700700120</v>
          </cell>
        </row>
        <row r="91">
          <cell r="B91">
            <v>1700</v>
          </cell>
          <cell r="C91" t="str">
            <v>1700700121</v>
          </cell>
        </row>
        <row r="92">
          <cell r="B92">
            <v>1700</v>
          </cell>
          <cell r="C92" t="str">
            <v>1700400110</v>
          </cell>
        </row>
        <row r="93">
          <cell r="B93">
            <v>1700</v>
          </cell>
          <cell r="C93" t="str">
            <v>1700400210</v>
          </cell>
        </row>
        <row r="94">
          <cell r="B94">
            <v>1700</v>
          </cell>
          <cell r="C94" t="str">
            <v>1700250110</v>
          </cell>
        </row>
        <row r="95">
          <cell r="B95">
            <v>1700</v>
          </cell>
          <cell r="C95" t="str">
            <v>1700450510</v>
          </cell>
        </row>
        <row r="96">
          <cell r="B96">
            <v>1700</v>
          </cell>
          <cell r="C96" t="str">
            <v>1700750110</v>
          </cell>
        </row>
        <row r="97">
          <cell r="B97">
            <v>1700</v>
          </cell>
          <cell r="C97" t="str">
            <v>1700750120</v>
          </cell>
        </row>
        <row r="98">
          <cell r="B98">
            <v>1700</v>
          </cell>
          <cell r="C98" t="str">
            <v>1700450110</v>
          </cell>
        </row>
        <row r="99">
          <cell r="B99">
            <v>1700</v>
          </cell>
          <cell r="C99" t="str">
            <v>1700450210</v>
          </cell>
        </row>
        <row r="100">
          <cell r="B100">
            <v>1700</v>
          </cell>
          <cell r="C100" t="str">
            <v>1700450310</v>
          </cell>
        </row>
        <row r="101">
          <cell r="B101">
            <v>1700</v>
          </cell>
          <cell r="C101" t="str">
            <v>1700450410</v>
          </cell>
        </row>
        <row r="102">
          <cell r="B102">
            <v>1700</v>
          </cell>
          <cell r="C102" t="str">
            <v>1700450710</v>
          </cell>
        </row>
        <row r="103">
          <cell r="B103">
            <v>1700</v>
          </cell>
          <cell r="C103" t="str">
            <v>1700459910</v>
          </cell>
        </row>
        <row r="104">
          <cell r="B104">
            <v>1700</v>
          </cell>
          <cell r="C104" t="str">
            <v>1700450810</v>
          </cell>
        </row>
        <row r="105">
          <cell r="B105">
            <v>1700</v>
          </cell>
          <cell r="C105" t="str">
            <v>1700150110</v>
          </cell>
        </row>
        <row r="106">
          <cell r="B106">
            <v>1700</v>
          </cell>
          <cell r="C106" t="str">
            <v>1700150210</v>
          </cell>
        </row>
        <row r="107">
          <cell r="B107">
            <v>1700</v>
          </cell>
          <cell r="C107" t="str">
            <v>1700550410</v>
          </cell>
        </row>
        <row r="108">
          <cell r="B108">
            <v>1700</v>
          </cell>
          <cell r="C108" t="str">
            <v>1700150310</v>
          </cell>
        </row>
        <row r="109">
          <cell r="B109">
            <v>1700</v>
          </cell>
          <cell r="C109" t="str">
            <v>1700200110</v>
          </cell>
        </row>
        <row r="110">
          <cell r="B110">
            <v>1700</v>
          </cell>
          <cell r="C110" t="str">
            <v>1700350210</v>
          </cell>
        </row>
        <row r="111">
          <cell r="B111">
            <v>1700</v>
          </cell>
          <cell r="C111" t="str">
            <v>1700350310</v>
          </cell>
        </row>
        <row r="112">
          <cell r="B112">
            <v>1700</v>
          </cell>
          <cell r="C112" t="str">
            <v>1700350410</v>
          </cell>
        </row>
        <row r="113">
          <cell r="B113">
            <v>1700</v>
          </cell>
          <cell r="C113" t="str">
            <v>1700500110</v>
          </cell>
        </row>
        <row r="114">
          <cell r="B114">
            <v>1700</v>
          </cell>
          <cell r="C114" t="str">
            <v>1700500210</v>
          </cell>
        </row>
        <row r="115">
          <cell r="B115">
            <v>1700</v>
          </cell>
          <cell r="C115" t="str">
            <v>1700500310</v>
          </cell>
        </row>
        <row r="116">
          <cell r="B116">
            <v>1700</v>
          </cell>
          <cell r="C116" t="str">
            <v>1700500410</v>
          </cell>
        </row>
        <row r="117">
          <cell r="B117">
            <v>1700</v>
          </cell>
          <cell r="C117" t="str">
            <v>1700500510</v>
          </cell>
        </row>
        <row r="118">
          <cell r="B118">
            <v>1700</v>
          </cell>
          <cell r="C118" t="str">
            <v>1700509910</v>
          </cell>
        </row>
        <row r="119">
          <cell r="B119">
            <v>1702</v>
          </cell>
          <cell r="C119" t="str">
            <v>170230010</v>
          </cell>
        </row>
        <row r="120">
          <cell r="B120">
            <v>1702</v>
          </cell>
          <cell r="C120" t="str">
            <v>1702150810</v>
          </cell>
        </row>
        <row r="121">
          <cell r="B121">
            <v>1702</v>
          </cell>
          <cell r="C121" t="str">
            <v>1702151210</v>
          </cell>
        </row>
        <row r="122">
          <cell r="B122">
            <v>1702</v>
          </cell>
          <cell r="C122" t="str">
            <v>1702100111</v>
          </cell>
        </row>
        <row r="123">
          <cell r="B123">
            <v>1702</v>
          </cell>
          <cell r="C123" t="str">
            <v>1702100211</v>
          </cell>
        </row>
        <row r="124">
          <cell r="B124">
            <v>1702</v>
          </cell>
          <cell r="C124" t="str">
            <v>1702100441</v>
          </cell>
        </row>
        <row r="125">
          <cell r="B125">
            <v>1702</v>
          </cell>
          <cell r="C125" t="str">
            <v>1702100442</v>
          </cell>
        </row>
        <row r="126">
          <cell r="B126">
            <v>1702</v>
          </cell>
          <cell r="C126" t="str">
            <v>1702100443</v>
          </cell>
        </row>
        <row r="127">
          <cell r="B127">
            <v>1702</v>
          </cell>
          <cell r="C127" t="str">
            <v>1702150230</v>
          </cell>
        </row>
        <row r="128">
          <cell r="B128">
            <v>1702</v>
          </cell>
          <cell r="C128" t="str">
            <v>1702151410</v>
          </cell>
        </row>
        <row r="129">
          <cell r="B129">
            <v>1702</v>
          </cell>
          <cell r="C129" t="str">
            <v>1702999991</v>
          </cell>
        </row>
        <row r="130">
          <cell r="B130">
            <v>1702</v>
          </cell>
          <cell r="C130" t="str">
            <v>1702999999</v>
          </cell>
        </row>
        <row r="131">
          <cell r="B131">
            <v>1702</v>
          </cell>
          <cell r="C131" t="str">
            <v>1702150110</v>
          </cell>
        </row>
        <row r="132">
          <cell r="B132">
            <v>1702</v>
          </cell>
          <cell r="C132" t="str">
            <v>1702150120</v>
          </cell>
        </row>
        <row r="133">
          <cell r="B133">
            <v>1702</v>
          </cell>
          <cell r="C133" t="str">
            <v>1702150220</v>
          </cell>
        </row>
        <row r="134">
          <cell r="B134">
            <v>1702</v>
          </cell>
          <cell r="C134" t="str">
            <v>1702150310</v>
          </cell>
        </row>
        <row r="135">
          <cell r="B135">
            <v>1702</v>
          </cell>
          <cell r="C135" t="str">
            <v>1702150320</v>
          </cell>
        </row>
        <row r="136">
          <cell r="B136">
            <v>1702</v>
          </cell>
          <cell r="C136" t="str">
            <v>1702150410</v>
          </cell>
        </row>
        <row r="137">
          <cell r="B137">
            <v>1702</v>
          </cell>
          <cell r="C137" t="str">
            <v>1702150420</v>
          </cell>
        </row>
        <row r="138">
          <cell r="B138">
            <v>1702</v>
          </cell>
          <cell r="C138" t="str">
            <v>1702150511</v>
          </cell>
        </row>
        <row r="139">
          <cell r="B139">
            <v>1702</v>
          </cell>
          <cell r="C139" t="str">
            <v>1702150520</v>
          </cell>
        </row>
        <row r="140">
          <cell r="B140">
            <v>1702</v>
          </cell>
          <cell r="C140" t="str">
            <v>1702151610</v>
          </cell>
        </row>
        <row r="141">
          <cell r="B141">
            <v>1702</v>
          </cell>
          <cell r="C141" t="str">
            <v>1702151810</v>
          </cell>
        </row>
        <row r="142">
          <cell r="B142">
            <v>1702</v>
          </cell>
          <cell r="C142" t="str">
            <v>1702152010</v>
          </cell>
        </row>
        <row r="143">
          <cell r="B143">
            <v>1702</v>
          </cell>
          <cell r="C143" t="str">
            <v>1702152110</v>
          </cell>
        </row>
        <row r="144">
          <cell r="B144">
            <v>1702</v>
          </cell>
          <cell r="C144" t="str">
            <v>1702152210</v>
          </cell>
        </row>
        <row r="145">
          <cell r="B145">
            <v>1702</v>
          </cell>
          <cell r="C145" t="str">
            <v>1702200111</v>
          </cell>
        </row>
        <row r="146">
          <cell r="B146">
            <v>1702</v>
          </cell>
          <cell r="C146" t="str">
            <v>1702250111</v>
          </cell>
        </row>
        <row r="147">
          <cell r="B147">
            <v>1702</v>
          </cell>
          <cell r="C147" t="str">
            <v>1702350111</v>
          </cell>
        </row>
        <row r="148">
          <cell r="B148">
            <v>1702</v>
          </cell>
          <cell r="C148" t="str">
            <v>1702350210</v>
          </cell>
        </row>
        <row r="149">
          <cell r="B149">
            <v>1702</v>
          </cell>
          <cell r="C149" t="str">
            <v>1702350911</v>
          </cell>
        </row>
        <row r="150">
          <cell r="B150">
            <v>1702</v>
          </cell>
          <cell r="C150" t="str">
            <v>1702351010</v>
          </cell>
        </row>
        <row r="151">
          <cell r="B151">
            <v>1702</v>
          </cell>
          <cell r="C151" t="str">
            <v>1702351011</v>
          </cell>
        </row>
        <row r="152">
          <cell r="B152">
            <v>1702</v>
          </cell>
          <cell r="C152" t="str">
            <v>1702351111</v>
          </cell>
        </row>
        <row r="153">
          <cell r="B153">
            <v>1702</v>
          </cell>
          <cell r="C153" t="str">
            <v>1702400120</v>
          </cell>
        </row>
        <row r="154">
          <cell r="B154">
            <v>1702</v>
          </cell>
          <cell r="C154" t="str">
            <v>1702400121</v>
          </cell>
        </row>
        <row r="155">
          <cell r="B155">
            <v>1702</v>
          </cell>
          <cell r="C155" t="str">
            <v>1702400220</v>
          </cell>
        </row>
        <row r="156">
          <cell r="B156">
            <v>1702</v>
          </cell>
          <cell r="C156" t="str">
            <v>1702400221</v>
          </cell>
        </row>
        <row r="157">
          <cell r="B157">
            <v>1702</v>
          </cell>
          <cell r="C157" t="str">
            <v>1702400320</v>
          </cell>
        </row>
        <row r="158">
          <cell r="B158">
            <v>1702</v>
          </cell>
          <cell r="C158" t="str">
            <v>1702400321</v>
          </cell>
        </row>
        <row r="159">
          <cell r="B159">
            <v>1702</v>
          </cell>
          <cell r="C159" t="str">
            <v>1702400411</v>
          </cell>
        </row>
        <row r="160">
          <cell r="B160">
            <v>1702</v>
          </cell>
          <cell r="C160" t="str">
            <v>1702400421</v>
          </cell>
        </row>
        <row r="161">
          <cell r="B161">
            <v>1702</v>
          </cell>
          <cell r="C161" t="str">
            <v>1702400510</v>
          </cell>
        </row>
        <row r="162">
          <cell r="B162">
            <v>1702</v>
          </cell>
          <cell r="C162" t="str">
            <v>1702400511</v>
          </cell>
        </row>
        <row r="163">
          <cell r="B163">
            <v>1702</v>
          </cell>
          <cell r="C163" t="str">
            <v>1702400520</v>
          </cell>
        </row>
        <row r="164">
          <cell r="B164">
            <v>1702</v>
          </cell>
          <cell r="C164" t="str">
            <v>1702400521</v>
          </cell>
        </row>
        <row r="165">
          <cell r="B165">
            <v>1702</v>
          </cell>
          <cell r="C165" t="str">
            <v>1702400530</v>
          </cell>
        </row>
        <row r="166">
          <cell r="B166">
            <v>1702</v>
          </cell>
          <cell r="C166" t="str">
            <v>1702400610</v>
          </cell>
        </row>
        <row r="167">
          <cell r="B167">
            <v>1702</v>
          </cell>
          <cell r="C167" t="str">
            <v>1702400620</v>
          </cell>
        </row>
        <row r="168">
          <cell r="B168">
            <v>1702</v>
          </cell>
          <cell r="C168" t="str">
            <v>1702400621</v>
          </cell>
        </row>
        <row r="169">
          <cell r="B169">
            <v>1702</v>
          </cell>
          <cell r="C169" t="str">
            <v>1702400720</v>
          </cell>
        </row>
        <row r="170">
          <cell r="B170">
            <v>1702</v>
          </cell>
          <cell r="C170" t="str">
            <v>1702400721</v>
          </cell>
        </row>
        <row r="171">
          <cell r="B171">
            <v>1702</v>
          </cell>
          <cell r="C171" t="str">
            <v>1702400820</v>
          </cell>
        </row>
        <row r="172">
          <cell r="B172">
            <v>1702</v>
          </cell>
          <cell r="C172" t="str">
            <v>1702400821</v>
          </cell>
        </row>
        <row r="173">
          <cell r="B173">
            <v>1702</v>
          </cell>
          <cell r="C173" t="str">
            <v>1702400920</v>
          </cell>
        </row>
        <row r="174">
          <cell r="B174">
            <v>1702</v>
          </cell>
          <cell r="C174" t="str">
            <v>1702400921</v>
          </cell>
        </row>
        <row r="175">
          <cell r="B175">
            <v>1702</v>
          </cell>
          <cell r="C175" t="str">
            <v>1702401020</v>
          </cell>
        </row>
        <row r="176">
          <cell r="B176">
            <v>1702</v>
          </cell>
          <cell r="C176" t="str">
            <v>1702401120</v>
          </cell>
        </row>
        <row r="177">
          <cell r="B177">
            <v>1702</v>
          </cell>
          <cell r="C177" t="str">
            <v>1702401220</v>
          </cell>
        </row>
        <row r="178">
          <cell r="B178">
            <v>1702</v>
          </cell>
          <cell r="C178" t="str">
            <v>1702500110</v>
          </cell>
        </row>
        <row r="179">
          <cell r="B179">
            <v>1702</v>
          </cell>
          <cell r="C179" t="str">
            <v>1702750120</v>
          </cell>
        </row>
        <row r="180">
          <cell r="B180">
            <v>1702</v>
          </cell>
          <cell r="C180" t="str">
            <v>1702750121</v>
          </cell>
        </row>
        <row r="181">
          <cell r="B181">
            <v>1702</v>
          </cell>
          <cell r="C181" t="str">
            <v>1702750220</v>
          </cell>
        </row>
        <row r="182">
          <cell r="B182">
            <v>1702</v>
          </cell>
          <cell r="C182" t="str">
            <v>1702750221</v>
          </cell>
        </row>
        <row r="183">
          <cell r="B183">
            <v>1702</v>
          </cell>
          <cell r="C183" t="str">
            <v>1702750320</v>
          </cell>
        </row>
        <row r="184">
          <cell r="B184">
            <v>1702</v>
          </cell>
          <cell r="C184" t="str">
            <v>1702750321</v>
          </cell>
        </row>
        <row r="185">
          <cell r="B185">
            <v>1702</v>
          </cell>
          <cell r="C185" t="str">
            <v>1702750420</v>
          </cell>
        </row>
        <row r="186">
          <cell r="B186">
            <v>1702</v>
          </cell>
          <cell r="C186" t="str">
            <v>1702750421</v>
          </cell>
        </row>
        <row r="187">
          <cell r="B187">
            <v>1702</v>
          </cell>
          <cell r="C187" t="str">
            <v>1702750130</v>
          </cell>
        </row>
        <row r="188">
          <cell r="B188">
            <v>1702</v>
          </cell>
          <cell r="C188" t="str">
            <v>1702800120</v>
          </cell>
        </row>
        <row r="189">
          <cell r="B189">
            <v>1702</v>
          </cell>
          <cell r="C189" t="str">
            <v>1702800121</v>
          </cell>
        </row>
        <row r="190">
          <cell r="B190">
            <v>1702</v>
          </cell>
          <cell r="C190" t="str">
            <v>1702800220</v>
          </cell>
        </row>
        <row r="191">
          <cell r="B191">
            <v>1702</v>
          </cell>
          <cell r="C191" t="str">
            <v>1702800221</v>
          </cell>
        </row>
        <row r="192">
          <cell r="B192">
            <v>1702</v>
          </cell>
          <cell r="C192" t="str">
            <v>1702100140</v>
          </cell>
        </row>
        <row r="193">
          <cell r="B193">
            <v>1702</v>
          </cell>
          <cell r="C193" t="str">
            <v>1702100210</v>
          </cell>
        </row>
        <row r="194">
          <cell r="B194">
            <v>1702</v>
          </cell>
          <cell r="C194" t="str">
            <v>1702100240</v>
          </cell>
        </row>
        <row r="195">
          <cell r="B195">
            <v>1702</v>
          </cell>
          <cell r="C195" t="str">
            <v>1702100410</v>
          </cell>
        </row>
        <row r="196">
          <cell r="B196">
            <v>1702</v>
          </cell>
          <cell r="C196" t="str">
            <v>1702100510</v>
          </cell>
        </row>
        <row r="197">
          <cell r="B197">
            <v>1702</v>
          </cell>
          <cell r="C197" t="str">
            <v>1702100440</v>
          </cell>
        </row>
        <row r="198">
          <cell r="B198">
            <v>1702</v>
          </cell>
          <cell r="C198" t="str">
            <v>1702100444</v>
          </cell>
        </row>
        <row r="199">
          <cell r="B199">
            <v>1702</v>
          </cell>
          <cell r="C199" t="str">
            <v>1702200110</v>
          </cell>
        </row>
        <row r="200">
          <cell r="B200">
            <v>1702</v>
          </cell>
          <cell r="C200" t="str">
            <v>1702200140</v>
          </cell>
        </row>
        <row r="201">
          <cell r="B201">
            <v>1702</v>
          </cell>
          <cell r="C201" t="str">
            <v>1702200210</v>
          </cell>
        </row>
        <row r="202">
          <cell r="B202">
            <v>1702</v>
          </cell>
          <cell r="C202" t="str">
            <v>1702200310</v>
          </cell>
        </row>
        <row r="203">
          <cell r="B203">
            <v>1702</v>
          </cell>
          <cell r="C203" t="str">
            <v>1702250110</v>
          </cell>
        </row>
        <row r="204">
          <cell r="B204">
            <v>1702</v>
          </cell>
          <cell r="C204" t="str">
            <v>1702250140</v>
          </cell>
        </row>
        <row r="205">
          <cell r="B205">
            <v>1702</v>
          </cell>
          <cell r="C205" t="str">
            <v>1702259010</v>
          </cell>
        </row>
        <row r="206">
          <cell r="B206">
            <v>1702</v>
          </cell>
          <cell r="C206" t="str">
            <v>1702300110</v>
          </cell>
        </row>
        <row r="207">
          <cell r="B207">
            <v>1702</v>
          </cell>
          <cell r="C207" t="str">
            <v>1702301111</v>
          </cell>
        </row>
        <row r="208">
          <cell r="B208">
            <v>1702</v>
          </cell>
          <cell r="C208" t="str">
            <v>1702350110</v>
          </cell>
        </row>
        <row r="209">
          <cell r="B209">
            <v>1702</v>
          </cell>
          <cell r="C209" t="str">
            <v>1702350140</v>
          </cell>
        </row>
        <row r="210">
          <cell r="B210">
            <v>1702</v>
          </cell>
          <cell r="C210" t="str">
            <v>1702350310</v>
          </cell>
        </row>
        <row r="211">
          <cell r="B211">
            <v>1702</v>
          </cell>
          <cell r="C211" t="str">
            <v>1702350910</v>
          </cell>
        </row>
        <row r="212">
          <cell r="B212">
            <v>1702</v>
          </cell>
          <cell r="C212" t="str">
            <v>1702350940</v>
          </cell>
        </row>
        <row r="213">
          <cell r="B213">
            <v>1702</v>
          </cell>
          <cell r="C213" t="str">
            <v>1702351040</v>
          </cell>
        </row>
        <row r="214">
          <cell r="B214">
            <v>1702</v>
          </cell>
          <cell r="C214" t="str">
            <v>1702351110</v>
          </cell>
        </row>
        <row r="215">
          <cell r="B215">
            <v>1702</v>
          </cell>
          <cell r="C215" t="str">
            <v>1702351140</v>
          </cell>
        </row>
        <row r="216">
          <cell r="B216">
            <v>1702</v>
          </cell>
          <cell r="C216" t="str">
            <v>1702359010</v>
          </cell>
        </row>
        <row r="217">
          <cell r="B217">
            <v>1702</v>
          </cell>
          <cell r="C217" t="str">
            <v>1702359110</v>
          </cell>
        </row>
        <row r="218">
          <cell r="B218">
            <v>1702</v>
          </cell>
          <cell r="C218" t="str">
            <v>1702400930</v>
          </cell>
        </row>
        <row r="219">
          <cell r="B219">
            <v>1702</v>
          </cell>
          <cell r="C219" t="str">
            <v>1702100110</v>
          </cell>
        </row>
        <row r="220">
          <cell r="B220">
            <v>1702</v>
          </cell>
          <cell r="C220" t="str">
            <v>1702100120</v>
          </cell>
        </row>
        <row r="221">
          <cell r="B221">
            <v>1702</v>
          </cell>
          <cell r="C221" t="str">
            <v>1702150210</v>
          </cell>
        </row>
        <row r="222">
          <cell r="B222">
            <v>1702</v>
          </cell>
          <cell r="C222" t="str">
            <v>1702150510</v>
          </cell>
        </row>
        <row r="223">
          <cell r="B223">
            <v>1702</v>
          </cell>
          <cell r="C223" t="str">
            <v>1702400410</v>
          </cell>
        </row>
        <row r="224">
          <cell r="B224">
            <v>1702</v>
          </cell>
          <cell r="C224" t="str">
            <v>1702400420</v>
          </cell>
        </row>
        <row r="225">
          <cell r="B225">
            <v>1702</v>
          </cell>
          <cell r="C225" t="str">
            <v>1702450110</v>
          </cell>
        </row>
        <row r="226">
          <cell r="B226">
            <v>1702</v>
          </cell>
          <cell r="C226" t="str">
            <v>1702100121</v>
          </cell>
        </row>
        <row r="227">
          <cell r="B227">
            <v>1702</v>
          </cell>
          <cell r="C227" t="str">
            <v>1702100310</v>
          </cell>
        </row>
        <row r="228">
          <cell r="B228">
            <v>1702</v>
          </cell>
          <cell r="C228" t="str">
            <v>1702100340</v>
          </cell>
        </row>
        <row r="229">
          <cell r="B229">
            <v>1702</v>
          </cell>
          <cell r="C229" t="str">
            <v>1702100540</v>
          </cell>
        </row>
        <row r="230">
          <cell r="B230">
            <v>1702</v>
          </cell>
          <cell r="C230" t="str">
            <v>1702151510</v>
          </cell>
        </row>
        <row r="231">
          <cell r="B231">
            <v>1702</v>
          </cell>
          <cell r="C231" t="str">
            <v>1702150540</v>
          </cell>
        </row>
        <row r="232">
          <cell r="B232">
            <v>1702</v>
          </cell>
          <cell r="C232" t="str">
            <v>1702151710</v>
          </cell>
        </row>
        <row r="233">
          <cell r="B233">
            <v>1702</v>
          </cell>
          <cell r="C233" t="str">
            <v>1702151910</v>
          </cell>
        </row>
        <row r="234">
          <cell r="B234">
            <v>1702</v>
          </cell>
          <cell r="C234" t="str">
            <v>1702450210</v>
          </cell>
        </row>
        <row r="235">
          <cell r="B235">
            <v>1702</v>
          </cell>
          <cell r="C235" t="str">
            <v>1702800110</v>
          </cell>
        </row>
        <row r="236">
          <cell r="B236">
            <v>1702</v>
          </cell>
          <cell r="C236" t="str">
            <v>1702800210</v>
          </cell>
        </row>
        <row r="237">
          <cell r="B237">
            <v>1702</v>
          </cell>
          <cell r="C237" t="str">
            <v>1702800310</v>
          </cell>
        </row>
        <row r="238">
          <cell r="B238">
            <v>1702</v>
          </cell>
          <cell r="C238" t="str">
            <v>1702800130</v>
          </cell>
        </row>
        <row r="239">
          <cell r="B239">
            <v>1702</v>
          </cell>
          <cell r="C239" t="str">
            <v>1702800230</v>
          </cell>
        </row>
        <row r="240">
          <cell r="B240">
            <v>1702</v>
          </cell>
          <cell r="C240" t="str">
            <v>1702150610</v>
          </cell>
        </row>
        <row r="241">
          <cell r="B241">
            <v>1702</v>
          </cell>
          <cell r="C241" t="str">
            <v>1702150910</v>
          </cell>
        </row>
        <row r="242">
          <cell r="B242">
            <v>1702</v>
          </cell>
          <cell r="C242" t="str">
            <v>1702150620</v>
          </cell>
        </row>
        <row r="243">
          <cell r="B243">
            <v>1702</v>
          </cell>
          <cell r="C243" t="str">
            <v>1702150710</v>
          </cell>
        </row>
        <row r="244">
          <cell r="B244">
            <v>1702</v>
          </cell>
          <cell r="C244" t="str">
            <v>1702150720</v>
          </cell>
        </row>
        <row r="245">
          <cell r="B245">
            <v>1702</v>
          </cell>
          <cell r="C245" t="str">
            <v>1702151310</v>
          </cell>
        </row>
        <row r="246">
          <cell r="B246">
            <v>1702</v>
          </cell>
          <cell r="C246" t="str">
            <v>1702400130</v>
          </cell>
        </row>
        <row r="247">
          <cell r="B247">
            <v>1702</v>
          </cell>
          <cell r="C247" t="str">
            <v>1702400330</v>
          </cell>
        </row>
        <row r="248">
          <cell r="B248">
            <v>1702</v>
          </cell>
          <cell r="C248" t="str">
            <v>1702400630</v>
          </cell>
        </row>
        <row r="249">
          <cell r="B249">
            <v>1702</v>
          </cell>
          <cell r="C249" t="str">
            <v>1702400730</v>
          </cell>
        </row>
        <row r="250">
          <cell r="B250">
            <v>1702</v>
          </cell>
          <cell r="C250" t="str">
            <v>1702400830</v>
          </cell>
        </row>
        <row r="251">
          <cell r="B251">
            <v>1702</v>
          </cell>
          <cell r="C251" t="str">
            <v>1702400230</v>
          </cell>
        </row>
        <row r="252">
          <cell r="B252">
            <v>1702</v>
          </cell>
          <cell r="C252" t="str">
            <v>1702400430</v>
          </cell>
        </row>
        <row r="253">
          <cell r="B253">
            <v>1702</v>
          </cell>
          <cell r="C253" t="str">
            <v>1702750230</v>
          </cell>
        </row>
        <row r="254">
          <cell r="B254">
            <v>1702</v>
          </cell>
          <cell r="C254" t="str">
            <v>1702750330</v>
          </cell>
        </row>
        <row r="255">
          <cell r="B255">
            <v>1702</v>
          </cell>
          <cell r="C255" t="str">
            <v>1702750430</v>
          </cell>
        </row>
        <row r="256">
          <cell r="B256">
            <v>1702</v>
          </cell>
          <cell r="C256" t="str">
            <v>1702750530</v>
          </cell>
        </row>
        <row r="257">
          <cell r="B257">
            <v>1702</v>
          </cell>
          <cell r="C257" t="str">
            <v>1702750630</v>
          </cell>
        </row>
        <row r="258">
          <cell r="B258">
            <v>1702</v>
          </cell>
          <cell r="C258" t="str">
            <v>1702750730</v>
          </cell>
        </row>
        <row r="259">
          <cell r="B259">
            <v>1702</v>
          </cell>
          <cell r="C259" t="str">
            <v>1702750830</v>
          </cell>
        </row>
        <row r="260">
          <cell r="B260">
            <v>1702</v>
          </cell>
          <cell r="C260" t="str">
            <v>1702750930</v>
          </cell>
        </row>
        <row r="261">
          <cell r="B261">
            <v>1702</v>
          </cell>
          <cell r="C261" t="str">
            <v>1702751030</v>
          </cell>
        </row>
        <row r="262">
          <cell r="B262">
            <v>1702</v>
          </cell>
          <cell r="C262" t="str">
            <v>1702751130</v>
          </cell>
        </row>
        <row r="263">
          <cell r="B263">
            <v>1702</v>
          </cell>
          <cell r="C263" t="str">
            <v>1702751230</v>
          </cell>
        </row>
        <row r="264">
          <cell r="B264">
            <v>1702</v>
          </cell>
          <cell r="C264" t="str">
            <v>1702751330</v>
          </cell>
        </row>
        <row r="265">
          <cell r="B265">
            <v>1702</v>
          </cell>
          <cell r="C265" t="str">
            <v>1702751430</v>
          </cell>
        </row>
        <row r="266">
          <cell r="B266">
            <v>1702</v>
          </cell>
          <cell r="C266" t="str">
            <v>1702751530</v>
          </cell>
        </row>
        <row r="267">
          <cell r="B267">
            <v>1703</v>
          </cell>
          <cell r="C267" t="str">
            <v>1703200110</v>
          </cell>
        </row>
        <row r="268">
          <cell r="B268">
            <v>1703</v>
          </cell>
          <cell r="C268" t="str">
            <v>1703400110</v>
          </cell>
        </row>
        <row r="269">
          <cell r="B269">
            <v>1703</v>
          </cell>
          <cell r="C269" t="str">
            <v>1703450210</v>
          </cell>
        </row>
        <row r="270">
          <cell r="B270">
            <v>1703</v>
          </cell>
          <cell r="C270" t="str">
            <v>1703451110</v>
          </cell>
        </row>
        <row r="271">
          <cell r="B271">
            <v>1703</v>
          </cell>
          <cell r="C271" t="str">
            <v>1703550210</v>
          </cell>
        </row>
        <row r="272">
          <cell r="B272">
            <v>1703</v>
          </cell>
          <cell r="C272" t="str">
            <v>1703559910</v>
          </cell>
        </row>
        <row r="273">
          <cell r="B273">
            <v>1703</v>
          </cell>
          <cell r="C273" t="str">
            <v>1703600110</v>
          </cell>
        </row>
        <row r="274">
          <cell r="B274">
            <v>1703</v>
          </cell>
          <cell r="C274" t="str">
            <v>1703350110</v>
          </cell>
        </row>
        <row r="275">
          <cell r="B275">
            <v>1703</v>
          </cell>
          <cell r="C275" t="str">
            <v>1703350210</v>
          </cell>
        </row>
        <row r="276">
          <cell r="B276">
            <v>1703</v>
          </cell>
          <cell r="C276" t="str">
            <v>1703350310</v>
          </cell>
        </row>
        <row r="277">
          <cell r="B277">
            <v>1703</v>
          </cell>
          <cell r="C277" t="str">
            <v>1703470110</v>
          </cell>
        </row>
        <row r="278">
          <cell r="B278">
            <v>1703</v>
          </cell>
          <cell r="C278" t="str">
            <v>1703650110</v>
          </cell>
        </row>
        <row r="279">
          <cell r="B279">
            <v>1703</v>
          </cell>
          <cell r="C279" t="str">
            <v>1703650210</v>
          </cell>
        </row>
        <row r="280">
          <cell r="B280">
            <v>1703</v>
          </cell>
          <cell r="C280" t="str">
            <v>1703700110</v>
          </cell>
        </row>
        <row r="281">
          <cell r="B281">
            <v>1703</v>
          </cell>
          <cell r="C281" t="str">
            <v>1703100110</v>
          </cell>
        </row>
        <row r="282">
          <cell r="B282">
            <v>1703</v>
          </cell>
          <cell r="C282" t="str">
            <v>1703250110</v>
          </cell>
        </row>
        <row r="283">
          <cell r="B283">
            <v>1703</v>
          </cell>
          <cell r="C283" t="str">
            <v>1703450310</v>
          </cell>
        </row>
        <row r="284">
          <cell r="B284">
            <v>1703</v>
          </cell>
          <cell r="C284" t="str">
            <v>1703450410</v>
          </cell>
        </row>
        <row r="285">
          <cell r="B285">
            <v>1703</v>
          </cell>
          <cell r="C285" t="str">
            <v>1703450510</v>
          </cell>
        </row>
        <row r="286">
          <cell r="B286">
            <v>1703</v>
          </cell>
          <cell r="C286" t="str">
            <v>1703450610</v>
          </cell>
        </row>
        <row r="287">
          <cell r="B287">
            <v>1703</v>
          </cell>
          <cell r="C287" t="str">
            <v>1703450710</v>
          </cell>
        </row>
        <row r="288">
          <cell r="B288">
            <v>1703</v>
          </cell>
          <cell r="C288" t="str">
            <v>1703450810</v>
          </cell>
        </row>
        <row r="289">
          <cell r="B289">
            <v>1703</v>
          </cell>
          <cell r="C289" t="str">
            <v>1703450910</v>
          </cell>
        </row>
        <row r="290">
          <cell r="B290">
            <v>1703</v>
          </cell>
          <cell r="C290" t="str">
            <v>1703451010</v>
          </cell>
        </row>
        <row r="291">
          <cell r="B291">
            <v>1703</v>
          </cell>
          <cell r="C291" t="str">
            <v>1703550110</v>
          </cell>
        </row>
        <row r="292">
          <cell r="B292">
            <v>1703</v>
          </cell>
          <cell r="C292" t="str">
            <v>1703750110</v>
          </cell>
        </row>
        <row r="293">
          <cell r="B293">
            <v>1703</v>
          </cell>
          <cell r="C293" t="str">
            <v>1703450100</v>
          </cell>
        </row>
        <row r="294">
          <cell r="B294">
            <v>1703</v>
          </cell>
          <cell r="C294" t="str">
            <v>1703450110</v>
          </cell>
        </row>
        <row r="295">
          <cell r="B295">
            <v>1703</v>
          </cell>
          <cell r="C295" t="str">
            <v>1703500110</v>
          </cell>
        </row>
        <row r="296">
          <cell r="B296">
            <v>1707</v>
          </cell>
          <cell r="C296" t="str">
            <v>1707450510</v>
          </cell>
        </row>
        <row r="297">
          <cell r="B297">
            <v>1900</v>
          </cell>
          <cell r="C297" t="str">
            <v>1900100199</v>
          </cell>
        </row>
        <row r="298">
          <cell r="B298">
            <v>1900</v>
          </cell>
          <cell r="C298" t="str">
            <v>1900100399</v>
          </cell>
        </row>
        <row r="299">
          <cell r="B299">
            <v>1900</v>
          </cell>
          <cell r="C299" t="str">
            <v>1900150199</v>
          </cell>
        </row>
        <row r="300">
          <cell r="B300">
            <v>1900</v>
          </cell>
          <cell r="C300" t="str">
            <v>1900200199</v>
          </cell>
        </row>
        <row r="301">
          <cell r="B301">
            <v>1900</v>
          </cell>
          <cell r="C301" t="str">
            <v>1900250199</v>
          </cell>
        </row>
        <row r="302">
          <cell r="B302">
            <v>1900</v>
          </cell>
          <cell r="C302" t="str">
            <v>1900300199</v>
          </cell>
        </row>
        <row r="303">
          <cell r="B303">
            <v>1900</v>
          </cell>
          <cell r="C303" t="str">
            <v>1900350199</v>
          </cell>
        </row>
        <row r="304">
          <cell r="B304">
            <v>1900</v>
          </cell>
          <cell r="C304" t="str">
            <v>1900350299</v>
          </cell>
        </row>
        <row r="305">
          <cell r="B305">
            <v>1900</v>
          </cell>
          <cell r="C305" t="str">
            <v>1900350399</v>
          </cell>
        </row>
        <row r="306">
          <cell r="B306">
            <v>1900</v>
          </cell>
          <cell r="C306" t="str">
            <v>1900350499</v>
          </cell>
        </row>
        <row r="307">
          <cell r="B307">
            <v>1900</v>
          </cell>
          <cell r="C307" t="str">
            <v>1900350599</v>
          </cell>
        </row>
        <row r="308">
          <cell r="B308">
            <v>1900</v>
          </cell>
          <cell r="C308" t="str">
            <v>1900350699</v>
          </cell>
        </row>
        <row r="309">
          <cell r="B309">
            <v>1900</v>
          </cell>
          <cell r="C309" t="str">
            <v>1900350799</v>
          </cell>
        </row>
        <row r="310">
          <cell r="B310">
            <v>1900</v>
          </cell>
          <cell r="C310" t="str">
            <v>1900350810</v>
          </cell>
        </row>
        <row r="311">
          <cell r="B311">
            <v>1900</v>
          </cell>
          <cell r="C311" t="str">
            <v>1900350820</v>
          </cell>
        </row>
        <row r="312">
          <cell r="B312">
            <v>1900</v>
          </cell>
          <cell r="C312" t="str">
            <v>1900350821</v>
          </cell>
        </row>
        <row r="313">
          <cell r="B313">
            <v>1900</v>
          </cell>
          <cell r="C313" t="str">
            <v>1900350822</v>
          </cell>
        </row>
        <row r="314">
          <cell r="B314">
            <v>1900</v>
          </cell>
          <cell r="C314" t="str">
            <v>1900350823</v>
          </cell>
        </row>
        <row r="315">
          <cell r="B315">
            <v>1900</v>
          </cell>
          <cell r="C315" t="str">
            <v>1900350830</v>
          </cell>
        </row>
        <row r="316">
          <cell r="B316">
            <v>1900</v>
          </cell>
          <cell r="C316" t="str">
            <v>1900350831</v>
          </cell>
        </row>
        <row r="317">
          <cell r="B317">
            <v>1900</v>
          </cell>
          <cell r="C317" t="str">
            <v>1900350832</v>
          </cell>
        </row>
        <row r="318">
          <cell r="B318">
            <v>1900</v>
          </cell>
          <cell r="C318" t="str">
            <v>1900350840</v>
          </cell>
        </row>
        <row r="319">
          <cell r="B319">
            <v>1900</v>
          </cell>
          <cell r="C319" t="str">
            <v>1900350841</v>
          </cell>
        </row>
        <row r="320">
          <cell r="B320">
            <v>1900</v>
          </cell>
          <cell r="C320" t="str">
            <v>1900350851</v>
          </cell>
        </row>
        <row r="321">
          <cell r="B321">
            <v>1900</v>
          </cell>
          <cell r="C321" t="str">
            <v>1900350852</v>
          </cell>
        </row>
        <row r="322">
          <cell r="B322">
            <v>1900</v>
          </cell>
          <cell r="C322" t="str">
            <v>1900350853</v>
          </cell>
        </row>
        <row r="323">
          <cell r="B323">
            <v>1900</v>
          </cell>
          <cell r="C323" t="str">
            <v>1900350854</v>
          </cell>
        </row>
        <row r="324">
          <cell r="B324">
            <v>1900</v>
          </cell>
          <cell r="C324" t="str">
            <v>1900350855</v>
          </cell>
        </row>
        <row r="325">
          <cell r="B325">
            <v>1900</v>
          </cell>
          <cell r="C325" t="str">
            <v>1900350856</v>
          </cell>
        </row>
        <row r="326">
          <cell r="B326">
            <v>1900</v>
          </cell>
          <cell r="C326" t="str">
            <v>1900350857</v>
          </cell>
        </row>
        <row r="327">
          <cell r="B327">
            <v>1900</v>
          </cell>
          <cell r="C327" t="str">
            <v>1900350860</v>
          </cell>
        </row>
        <row r="328">
          <cell r="B328">
            <v>1900</v>
          </cell>
          <cell r="C328" t="str">
            <v>1900350861</v>
          </cell>
        </row>
        <row r="329">
          <cell r="B329">
            <v>1900</v>
          </cell>
          <cell r="C329" t="str">
            <v>1900350862</v>
          </cell>
        </row>
        <row r="330">
          <cell r="B330">
            <v>1900</v>
          </cell>
          <cell r="C330" t="str">
            <v>1900350870</v>
          </cell>
        </row>
        <row r="331">
          <cell r="B331">
            <v>1900</v>
          </cell>
          <cell r="C331" t="str">
            <v>1900350871</v>
          </cell>
        </row>
        <row r="332">
          <cell r="B332">
            <v>1900</v>
          </cell>
          <cell r="C332" t="str">
            <v>1900350872</v>
          </cell>
        </row>
        <row r="333">
          <cell r="B333">
            <v>1900</v>
          </cell>
          <cell r="C333" t="str">
            <v>1900350880</v>
          </cell>
        </row>
        <row r="334">
          <cell r="B334">
            <v>1900</v>
          </cell>
          <cell r="C334" t="str">
            <v>1900350881</v>
          </cell>
        </row>
        <row r="335">
          <cell r="B335">
            <v>1900</v>
          </cell>
          <cell r="C335" t="str">
            <v>1900350882</v>
          </cell>
        </row>
        <row r="336">
          <cell r="B336">
            <v>1900</v>
          </cell>
          <cell r="C336" t="str">
            <v>1900350910</v>
          </cell>
        </row>
        <row r="337">
          <cell r="B337">
            <v>1900</v>
          </cell>
          <cell r="C337" t="str">
            <v>1900350922</v>
          </cell>
        </row>
        <row r="338">
          <cell r="B338">
            <v>1900</v>
          </cell>
          <cell r="C338" t="str">
            <v>1900350930</v>
          </cell>
        </row>
        <row r="339">
          <cell r="B339">
            <v>1900</v>
          </cell>
          <cell r="C339" t="str">
            <v>1900350931</v>
          </cell>
        </row>
        <row r="340">
          <cell r="B340">
            <v>1900</v>
          </cell>
          <cell r="C340" t="str">
            <v>1900350941</v>
          </cell>
        </row>
        <row r="341">
          <cell r="B341">
            <v>1900</v>
          </cell>
          <cell r="C341" t="str">
            <v>1900350951</v>
          </cell>
        </row>
        <row r="342">
          <cell r="B342">
            <v>1900</v>
          </cell>
          <cell r="C342" t="str">
            <v>1900350952</v>
          </cell>
        </row>
        <row r="343">
          <cell r="B343">
            <v>1900</v>
          </cell>
          <cell r="C343" t="str">
            <v>1900350960</v>
          </cell>
        </row>
        <row r="344">
          <cell r="B344">
            <v>1900</v>
          </cell>
          <cell r="C344" t="str">
            <v>1900350962</v>
          </cell>
        </row>
        <row r="345">
          <cell r="B345">
            <v>1900</v>
          </cell>
          <cell r="C345" t="str">
            <v>1900350971</v>
          </cell>
        </row>
        <row r="346">
          <cell r="B346">
            <v>1900</v>
          </cell>
          <cell r="C346" t="str">
            <v>1900355840</v>
          </cell>
        </row>
        <row r="347">
          <cell r="B347">
            <v>1900</v>
          </cell>
          <cell r="C347" t="str">
            <v>1900355851</v>
          </cell>
        </row>
        <row r="348">
          <cell r="B348">
            <v>1900</v>
          </cell>
          <cell r="C348" t="str">
            <v>1900400199</v>
          </cell>
        </row>
        <row r="349">
          <cell r="B349">
            <v>1900</v>
          </cell>
          <cell r="C349" t="str">
            <v>1900400299</v>
          </cell>
        </row>
        <row r="350">
          <cell r="B350">
            <v>1900</v>
          </cell>
          <cell r="C350" t="str">
            <v>1900450199</v>
          </cell>
        </row>
        <row r="351">
          <cell r="B351">
            <v>1900</v>
          </cell>
          <cell r="C351" t="str">
            <v>1900450299</v>
          </cell>
        </row>
        <row r="352">
          <cell r="B352">
            <v>1900</v>
          </cell>
          <cell r="C352" t="str">
            <v>1900450399</v>
          </cell>
        </row>
        <row r="353">
          <cell r="B353">
            <v>1900</v>
          </cell>
          <cell r="C353" t="str">
            <v>1900450410</v>
          </cell>
        </row>
        <row r="354">
          <cell r="B354">
            <v>1900</v>
          </cell>
          <cell r="C354" t="str">
            <v>1900450420</v>
          </cell>
        </row>
        <row r="355">
          <cell r="B355">
            <v>1900</v>
          </cell>
          <cell r="C355" t="str">
            <v>1900450421</v>
          </cell>
        </row>
        <row r="356">
          <cell r="B356">
            <v>1900</v>
          </cell>
          <cell r="C356" t="str">
            <v>1900450422</v>
          </cell>
        </row>
        <row r="357">
          <cell r="B357">
            <v>1900</v>
          </cell>
          <cell r="C357" t="str">
            <v>1900450423</v>
          </cell>
        </row>
        <row r="358">
          <cell r="B358">
            <v>1900</v>
          </cell>
          <cell r="C358" t="str">
            <v>1900450430</v>
          </cell>
        </row>
        <row r="359">
          <cell r="B359">
            <v>1900</v>
          </cell>
          <cell r="C359" t="str">
            <v>1900450431</v>
          </cell>
        </row>
        <row r="360">
          <cell r="B360">
            <v>1900</v>
          </cell>
          <cell r="C360" t="str">
            <v>1900450432</v>
          </cell>
        </row>
        <row r="361">
          <cell r="B361">
            <v>1900</v>
          </cell>
          <cell r="C361" t="str">
            <v>1900450440</v>
          </cell>
        </row>
        <row r="362">
          <cell r="B362">
            <v>1900</v>
          </cell>
          <cell r="C362" t="str">
            <v>1900450441</v>
          </cell>
        </row>
        <row r="363">
          <cell r="B363">
            <v>1900</v>
          </cell>
          <cell r="C363" t="str">
            <v>1900450451</v>
          </cell>
        </row>
        <row r="364">
          <cell r="B364">
            <v>1900</v>
          </cell>
          <cell r="C364" t="str">
            <v>1900450452</v>
          </cell>
        </row>
        <row r="365">
          <cell r="B365">
            <v>1900</v>
          </cell>
          <cell r="C365" t="str">
            <v>1900450453</v>
          </cell>
        </row>
        <row r="366">
          <cell r="B366">
            <v>1900</v>
          </cell>
          <cell r="C366" t="str">
            <v>1900450454</v>
          </cell>
        </row>
        <row r="367">
          <cell r="B367">
            <v>1900</v>
          </cell>
          <cell r="C367" t="str">
            <v>1900450455</v>
          </cell>
        </row>
        <row r="368">
          <cell r="B368">
            <v>1900</v>
          </cell>
          <cell r="C368" t="str">
            <v>1900450456</v>
          </cell>
        </row>
        <row r="369">
          <cell r="B369">
            <v>1900</v>
          </cell>
          <cell r="C369" t="str">
            <v>1900450457</v>
          </cell>
        </row>
        <row r="370">
          <cell r="B370">
            <v>1900</v>
          </cell>
          <cell r="C370" t="str">
            <v>1900450460</v>
          </cell>
        </row>
        <row r="371">
          <cell r="B371">
            <v>1900</v>
          </cell>
          <cell r="C371" t="str">
            <v>1900450461</v>
          </cell>
        </row>
        <row r="372">
          <cell r="B372">
            <v>1900</v>
          </cell>
          <cell r="C372" t="str">
            <v>1900450462</v>
          </cell>
        </row>
        <row r="373">
          <cell r="B373">
            <v>1900</v>
          </cell>
          <cell r="C373" t="str">
            <v>1900450470</v>
          </cell>
        </row>
        <row r="374">
          <cell r="B374">
            <v>1900</v>
          </cell>
          <cell r="C374" t="str">
            <v>1900450471</v>
          </cell>
        </row>
        <row r="375">
          <cell r="B375">
            <v>1900</v>
          </cell>
          <cell r="C375" t="str">
            <v>1900450472</v>
          </cell>
        </row>
        <row r="376">
          <cell r="B376">
            <v>1900</v>
          </cell>
          <cell r="C376" t="str">
            <v>1900450480</v>
          </cell>
        </row>
        <row r="377">
          <cell r="B377">
            <v>1900</v>
          </cell>
          <cell r="C377" t="str">
            <v>1900450481</v>
          </cell>
        </row>
        <row r="378">
          <cell r="B378">
            <v>1900</v>
          </cell>
          <cell r="C378" t="str">
            <v>1900450482</v>
          </cell>
        </row>
        <row r="379">
          <cell r="B379">
            <v>1900</v>
          </cell>
          <cell r="C379" t="str">
            <v>1900450510</v>
          </cell>
        </row>
        <row r="380">
          <cell r="B380">
            <v>1900</v>
          </cell>
          <cell r="C380" t="str">
            <v>1900450520</v>
          </cell>
        </row>
        <row r="381">
          <cell r="B381">
            <v>1900</v>
          </cell>
          <cell r="C381" t="str">
            <v>1900450521</v>
          </cell>
        </row>
        <row r="382">
          <cell r="B382">
            <v>1900</v>
          </cell>
          <cell r="C382" t="str">
            <v>1900450522</v>
          </cell>
        </row>
        <row r="383">
          <cell r="B383">
            <v>1900</v>
          </cell>
          <cell r="C383" t="str">
            <v>1900450523</v>
          </cell>
        </row>
        <row r="384">
          <cell r="B384">
            <v>1900</v>
          </cell>
          <cell r="C384" t="str">
            <v>1900450530</v>
          </cell>
        </row>
        <row r="385">
          <cell r="B385">
            <v>1900</v>
          </cell>
          <cell r="C385" t="str">
            <v>1900450531</v>
          </cell>
        </row>
        <row r="386">
          <cell r="B386">
            <v>1900</v>
          </cell>
          <cell r="C386" t="str">
            <v>1900450532</v>
          </cell>
        </row>
        <row r="387">
          <cell r="B387">
            <v>1900</v>
          </cell>
          <cell r="C387" t="str">
            <v>1900450540</v>
          </cell>
        </row>
        <row r="388">
          <cell r="B388">
            <v>1900</v>
          </cell>
          <cell r="C388" t="str">
            <v>1900450541</v>
          </cell>
        </row>
        <row r="389">
          <cell r="B389">
            <v>1900</v>
          </cell>
          <cell r="C389" t="str">
            <v>1900450551</v>
          </cell>
        </row>
        <row r="390">
          <cell r="B390">
            <v>1900</v>
          </cell>
          <cell r="C390" t="str">
            <v>1900450552</v>
          </cell>
        </row>
        <row r="391">
          <cell r="B391">
            <v>1900</v>
          </cell>
          <cell r="C391" t="str">
            <v>1900450553</v>
          </cell>
        </row>
        <row r="392">
          <cell r="B392">
            <v>1900</v>
          </cell>
          <cell r="C392" t="str">
            <v>1900450554</v>
          </cell>
        </row>
        <row r="393">
          <cell r="B393">
            <v>1900</v>
          </cell>
          <cell r="C393" t="str">
            <v>1900450555</v>
          </cell>
        </row>
        <row r="394">
          <cell r="B394">
            <v>1900</v>
          </cell>
          <cell r="C394" t="str">
            <v>1900450556</v>
          </cell>
        </row>
        <row r="395">
          <cell r="B395">
            <v>1900</v>
          </cell>
          <cell r="C395" t="str">
            <v>1900450557</v>
          </cell>
        </row>
        <row r="396">
          <cell r="B396">
            <v>1900</v>
          </cell>
          <cell r="C396" t="str">
            <v>1900450560</v>
          </cell>
        </row>
        <row r="397">
          <cell r="B397">
            <v>1900</v>
          </cell>
          <cell r="C397" t="str">
            <v>1900450561</v>
          </cell>
        </row>
        <row r="398">
          <cell r="B398">
            <v>1900</v>
          </cell>
          <cell r="C398" t="str">
            <v>1900450562</v>
          </cell>
        </row>
        <row r="399">
          <cell r="B399">
            <v>1900</v>
          </cell>
          <cell r="C399" t="str">
            <v>1900450570</v>
          </cell>
        </row>
        <row r="400">
          <cell r="B400">
            <v>1900</v>
          </cell>
          <cell r="C400" t="str">
            <v>1900450571</v>
          </cell>
        </row>
        <row r="401">
          <cell r="B401">
            <v>1900</v>
          </cell>
          <cell r="C401" t="str">
            <v>1900450572</v>
          </cell>
        </row>
        <row r="402">
          <cell r="B402">
            <v>1900</v>
          </cell>
          <cell r="C402" t="str">
            <v>1900450580</v>
          </cell>
        </row>
        <row r="403">
          <cell r="B403">
            <v>1900</v>
          </cell>
          <cell r="C403" t="str">
            <v>1900450581</v>
          </cell>
        </row>
        <row r="404">
          <cell r="B404">
            <v>1900</v>
          </cell>
          <cell r="C404" t="str">
            <v>1900450582</v>
          </cell>
        </row>
        <row r="405">
          <cell r="B405">
            <v>1900</v>
          </cell>
          <cell r="C405" t="str">
            <v>1900450610</v>
          </cell>
        </row>
        <row r="406">
          <cell r="B406">
            <v>1900</v>
          </cell>
          <cell r="C406" t="str">
            <v>1900450621</v>
          </cell>
        </row>
        <row r="407">
          <cell r="B407">
            <v>1900</v>
          </cell>
          <cell r="C407" t="str">
            <v>1900450622</v>
          </cell>
        </row>
        <row r="408">
          <cell r="B408">
            <v>1900</v>
          </cell>
          <cell r="C408" t="str">
            <v>1900450623</v>
          </cell>
        </row>
        <row r="409">
          <cell r="B409">
            <v>1900</v>
          </cell>
          <cell r="C409" t="str">
            <v>1900450630</v>
          </cell>
        </row>
        <row r="410">
          <cell r="B410">
            <v>1900</v>
          </cell>
          <cell r="C410" t="str">
            <v>1900450631</v>
          </cell>
        </row>
        <row r="411">
          <cell r="B411">
            <v>1900</v>
          </cell>
          <cell r="C411" t="str">
            <v>1900450632</v>
          </cell>
        </row>
        <row r="412">
          <cell r="B412">
            <v>1900</v>
          </cell>
          <cell r="C412" t="str">
            <v>1900450640</v>
          </cell>
        </row>
        <row r="413">
          <cell r="B413">
            <v>1900</v>
          </cell>
          <cell r="C413" t="str">
            <v>1900450641</v>
          </cell>
        </row>
        <row r="414">
          <cell r="B414">
            <v>1900</v>
          </cell>
          <cell r="C414" t="str">
            <v>1900450651</v>
          </cell>
        </row>
        <row r="415">
          <cell r="B415">
            <v>1900</v>
          </cell>
          <cell r="C415" t="str">
            <v>1900450652</v>
          </cell>
        </row>
        <row r="416">
          <cell r="B416">
            <v>1900</v>
          </cell>
          <cell r="C416" t="str">
            <v>1900450653</v>
          </cell>
        </row>
        <row r="417">
          <cell r="B417">
            <v>1900</v>
          </cell>
          <cell r="C417" t="str">
            <v>1900450654</v>
          </cell>
        </row>
        <row r="418">
          <cell r="B418">
            <v>1900</v>
          </cell>
          <cell r="C418" t="str">
            <v>1900450655</v>
          </cell>
        </row>
        <row r="419">
          <cell r="B419">
            <v>1900</v>
          </cell>
          <cell r="C419" t="str">
            <v>1900450656</v>
          </cell>
        </row>
        <row r="420">
          <cell r="B420">
            <v>1900</v>
          </cell>
          <cell r="C420" t="str">
            <v>1900450657</v>
          </cell>
        </row>
        <row r="421">
          <cell r="B421">
            <v>1900</v>
          </cell>
          <cell r="C421" t="str">
            <v>1900450660</v>
          </cell>
        </row>
        <row r="422">
          <cell r="B422">
            <v>1900</v>
          </cell>
          <cell r="C422" t="str">
            <v>1900450661</v>
          </cell>
        </row>
        <row r="423">
          <cell r="B423">
            <v>1900</v>
          </cell>
          <cell r="C423" t="str">
            <v>1900450662</v>
          </cell>
        </row>
        <row r="424">
          <cell r="B424">
            <v>1900</v>
          </cell>
          <cell r="C424" t="str">
            <v>1900450670</v>
          </cell>
        </row>
        <row r="425">
          <cell r="B425">
            <v>1900</v>
          </cell>
          <cell r="C425" t="str">
            <v>1900450671</v>
          </cell>
        </row>
        <row r="426">
          <cell r="B426">
            <v>1900</v>
          </cell>
          <cell r="C426" t="str">
            <v>1900450672</v>
          </cell>
        </row>
        <row r="427">
          <cell r="B427">
            <v>1900</v>
          </cell>
          <cell r="C427" t="str">
            <v>1900450680</v>
          </cell>
        </row>
        <row r="428">
          <cell r="B428">
            <v>1900</v>
          </cell>
          <cell r="C428" t="str">
            <v>1900450710</v>
          </cell>
        </row>
        <row r="429">
          <cell r="B429">
            <v>1900</v>
          </cell>
          <cell r="C429" t="str">
            <v>1900450720</v>
          </cell>
        </row>
        <row r="430">
          <cell r="B430">
            <v>1900</v>
          </cell>
          <cell r="C430" t="str">
            <v>1900450721</v>
          </cell>
        </row>
        <row r="431">
          <cell r="B431">
            <v>1900</v>
          </cell>
          <cell r="C431" t="str">
            <v>1900450722</v>
          </cell>
        </row>
        <row r="432">
          <cell r="B432">
            <v>1900</v>
          </cell>
          <cell r="C432" t="str">
            <v>1900450723</v>
          </cell>
        </row>
        <row r="433">
          <cell r="B433">
            <v>1900</v>
          </cell>
          <cell r="C433" t="str">
            <v>1900450730</v>
          </cell>
        </row>
        <row r="434">
          <cell r="B434">
            <v>1900</v>
          </cell>
          <cell r="C434" t="str">
            <v>1900450731</v>
          </cell>
        </row>
        <row r="435">
          <cell r="B435">
            <v>1900</v>
          </cell>
          <cell r="C435" t="str">
            <v>1900450732</v>
          </cell>
        </row>
        <row r="436">
          <cell r="B436">
            <v>1900</v>
          </cell>
          <cell r="C436" t="str">
            <v>1900450740</v>
          </cell>
        </row>
        <row r="437">
          <cell r="B437">
            <v>1900</v>
          </cell>
          <cell r="C437" t="str">
            <v>1900450741</v>
          </cell>
        </row>
        <row r="438">
          <cell r="B438">
            <v>1900</v>
          </cell>
          <cell r="C438" t="str">
            <v>1900450751</v>
          </cell>
        </row>
        <row r="439">
          <cell r="B439">
            <v>1900</v>
          </cell>
          <cell r="C439" t="str">
            <v>1900450752</v>
          </cell>
        </row>
        <row r="440">
          <cell r="B440">
            <v>1900</v>
          </cell>
          <cell r="C440" t="str">
            <v>1900450753</v>
          </cell>
        </row>
        <row r="441">
          <cell r="B441">
            <v>1900</v>
          </cell>
          <cell r="C441" t="str">
            <v>1900450754</v>
          </cell>
        </row>
        <row r="442">
          <cell r="B442">
            <v>1900</v>
          </cell>
          <cell r="C442" t="str">
            <v>1900450756</v>
          </cell>
        </row>
        <row r="443">
          <cell r="B443">
            <v>1900</v>
          </cell>
          <cell r="C443" t="str">
            <v>1900450760</v>
          </cell>
        </row>
        <row r="444">
          <cell r="B444">
            <v>1900</v>
          </cell>
          <cell r="C444" t="str">
            <v>1900450761</v>
          </cell>
        </row>
        <row r="445">
          <cell r="B445">
            <v>1900</v>
          </cell>
          <cell r="C445" t="str">
            <v>1900450770</v>
          </cell>
        </row>
        <row r="446">
          <cell r="B446">
            <v>1900</v>
          </cell>
          <cell r="C446" t="str">
            <v>1900450771</v>
          </cell>
        </row>
        <row r="447">
          <cell r="B447">
            <v>1900</v>
          </cell>
          <cell r="C447" t="str">
            <v>1900450772</v>
          </cell>
        </row>
        <row r="448">
          <cell r="B448">
            <v>1900</v>
          </cell>
          <cell r="C448" t="str">
            <v>1900450780</v>
          </cell>
        </row>
        <row r="449">
          <cell r="B449">
            <v>1900</v>
          </cell>
          <cell r="C449" t="str">
            <v>1900450799</v>
          </cell>
        </row>
        <row r="450">
          <cell r="B450">
            <v>1900</v>
          </cell>
          <cell r="C450" t="str">
            <v>1900450810</v>
          </cell>
        </row>
        <row r="451">
          <cell r="B451">
            <v>1900</v>
          </cell>
          <cell r="C451" t="str">
            <v>1900450820</v>
          </cell>
        </row>
        <row r="452">
          <cell r="B452">
            <v>1900</v>
          </cell>
          <cell r="C452" t="str">
            <v>1900450821</v>
          </cell>
        </row>
        <row r="453">
          <cell r="B453">
            <v>1900</v>
          </cell>
          <cell r="C453" t="str">
            <v>1900450822</v>
          </cell>
        </row>
        <row r="454">
          <cell r="B454">
            <v>1900</v>
          </cell>
          <cell r="C454" t="str">
            <v>1900450823</v>
          </cell>
        </row>
        <row r="455">
          <cell r="B455">
            <v>1900</v>
          </cell>
          <cell r="C455" t="str">
            <v>1900450830</v>
          </cell>
        </row>
        <row r="456">
          <cell r="B456">
            <v>1900</v>
          </cell>
          <cell r="C456" t="str">
            <v>1900450831</v>
          </cell>
        </row>
        <row r="457">
          <cell r="B457">
            <v>1900</v>
          </cell>
          <cell r="C457" t="str">
            <v>1900450832</v>
          </cell>
        </row>
        <row r="458">
          <cell r="B458">
            <v>1900</v>
          </cell>
          <cell r="C458" t="str">
            <v>1900450840</v>
          </cell>
        </row>
        <row r="459">
          <cell r="B459">
            <v>1900</v>
          </cell>
          <cell r="C459" t="str">
            <v>1900450841</v>
          </cell>
        </row>
        <row r="460">
          <cell r="B460">
            <v>1900</v>
          </cell>
          <cell r="C460" t="str">
            <v>1900450851</v>
          </cell>
        </row>
        <row r="461">
          <cell r="B461">
            <v>1900</v>
          </cell>
          <cell r="C461" t="str">
            <v>1900450852</v>
          </cell>
        </row>
        <row r="462">
          <cell r="B462">
            <v>1900</v>
          </cell>
          <cell r="C462" t="str">
            <v>1900450853</v>
          </cell>
        </row>
        <row r="463">
          <cell r="B463">
            <v>1900</v>
          </cell>
          <cell r="C463" t="str">
            <v>1900450854</v>
          </cell>
        </row>
        <row r="464">
          <cell r="B464">
            <v>1900</v>
          </cell>
          <cell r="C464" t="str">
            <v>1900450855</v>
          </cell>
        </row>
        <row r="465">
          <cell r="B465">
            <v>1900</v>
          </cell>
          <cell r="C465" t="str">
            <v>1900450856</v>
          </cell>
        </row>
        <row r="466">
          <cell r="B466">
            <v>1900</v>
          </cell>
          <cell r="C466" t="str">
            <v>1900450857</v>
          </cell>
        </row>
        <row r="467">
          <cell r="B467">
            <v>1900</v>
          </cell>
          <cell r="C467" t="str">
            <v>1900450860</v>
          </cell>
        </row>
        <row r="468">
          <cell r="B468">
            <v>1900</v>
          </cell>
          <cell r="C468" t="str">
            <v>1900450861</v>
          </cell>
        </row>
        <row r="469">
          <cell r="B469">
            <v>1900</v>
          </cell>
          <cell r="C469" t="str">
            <v>1900450870</v>
          </cell>
        </row>
        <row r="470">
          <cell r="B470">
            <v>1900</v>
          </cell>
          <cell r="C470" t="str">
            <v>1900450871</v>
          </cell>
        </row>
        <row r="471">
          <cell r="B471">
            <v>1900</v>
          </cell>
          <cell r="C471" t="str">
            <v>1900450872</v>
          </cell>
        </row>
        <row r="472">
          <cell r="B472">
            <v>1900</v>
          </cell>
          <cell r="C472" t="str">
            <v>1900450880</v>
          </cell>
        </row>
        <row r="473">
          <cell r="B473">
            <v>1900</v>
          </cell>
          <cell r="C473" t="str">
            <v>1900450899</v>
          </cell>
        </row>
        <row r="474">
          <cell r="B474">
            <v>1900</v>
          </cell>
          <cell r="C474" t="str">
            <v>1900450910</v>
          </cell>
        </row>
        <row r="475">
          <cell r="B475">
            <v>1900</v>
          </cell>
          <cell r="C475" t="str">
            <v>1900450920</v>
          </cell>
        </row>
        <row r="476">
          <cell r="B476">
            <v>1900</v>
          </cell>
          <cell r="C476" t="str">
            <v>1900450921</v>
          </cell>
        </row>
        <row r="477">
          <cell r="B477">
            <v>1900</v>
          </cell>
          <cell r="C477" t="str">
            <v>1900450922</v>
          </cell>
        </row>
        <row r="478">
          <cell r="B478">
            <v>1900</v>
          </cell>
          <cell r="C478" t="str">
            <v>1900450923</v>
          </cell>
        </row>
        <row r="479">
          <cell r="B479">
            <v>1900</v>
          </cell>
          <cell r="C479" t="str">
            <v>1900450930</v>
          </cell>
        </row>
        <row r="480">
          <cell r="B480">
            <v>1900</v>
          </cell>
          <cell r="C480" t="str">
            <v>1900450931</v>
          </cell>
        </row>
        <row r="481">
          <cell r="B481">
            <v>1900</v>
          </cell>
          <cell r="C481" t="str">
            <v>1900450932</v>
          </cell>
        </row>
        <row r="482">
          <cell r="B482">
            <v>1900</v>
          </cell>
          <cell r="C482" t="str">
            <v>1900450940</v>
          </cell>
        </row>
        <row r="483">
          <cell r="B483">
            <v>1900</v>
          </cell>
          <cell r="C483" t="str">
            <v>1900450941</v>
          </cell>
        </row>
        <row r="484">
          <cell r="B484">
            <v>1900</v>
          </cell>
          <cell r="C484" t="str">
            <v>1900450951</v>
          </cell>
        </row>
        <row r="485">
          <cell r="B485">
            <v>1900</v>
          </cell>
          <cell r="C485" t="str">
            <v>1900450953</v>
          </cell>
        </row>
        <row r="486">
          <cell r="B486">
            <v>1900</v>
          </cell>
          <cell r="C486" t="str">
            <v>1900450954</v>
          </cell>
        </row>
        <row r="487">
          <cell r="B487">
            <v>1900</v>
          </cell>
          <cell r="C487" t="str">
            <v>1900450956</v>
          </cell>
        </row>
        <row r="488">
          <cell r="B488">
            <v>1900</v>
          </cell>
          <cell r="C488" t="str">
            <v>1900450957</v>
          </cell>
        </row>
        <row r="489">
          <cell r="B489">
            <v>1900</v>
          </cell>
          <cell r="C489" t="str">
            <v>1900450960</v>
          </cell>
        </row>
        <row r="490">
          <cell r="B490">
            <v>1900</v>
          </cell>
          <cell r="C490" t="str">
            <v>1900450961</v>
          </cell>
        </row>
        <row r="491">
          <cell r="B491">
            <v>1900</v>
          </cell>
          <cell r="C491" t="str">
            <v>1900450970</v>
          </cell>
        </row>
        <row r="492">
          <cell r="B492">
            <v>1900</v>
          </cell>
          <cell r="C492" t="str">
            <v>1900450971</v>
          </cell>
        </row>
        <row r="493">
          <cell r="B493">
            <v>1900</v>
          </cell>
          <cell r="C493" t="str">
            <v>1900450972</v>
          </cell>
        </row>
        <row r="494">
          <cell r="B494">
            <v>1900</v>
          </cell>
          <cell r="C494" t="str">
            <v>1900450980</v>
          </cell>
        </row>
        <row r="495">
          <cell r="B495">
            <v>1900</v>
          </cell>
          <cell r="C495" t="str">
            <v>1900450999</v>
          </cell>
        </row>
        <row r="496">
          <cell r="B496">
            <v>1900</v>
          </cell>
          <cell r="C496" t="str">
            <v>1900451010</v>
          </cell>
        </row>
        <row r="497">
          <cell r="B497">
            <v>1900</v>
          </cell>
          <cell r="C497" t="str">
            <v>1900451020</v>
          </cell>
        </row>
        <row r="498">
          <cell r="B498">
            <v>1900</v>
          </cell>
          <cell r="C498" t="str">
            <v>1900451021</v>
          </cell>
        </row>
        <row r="499">
          <cell r="B499">
            <v>1900</v>
          </cell>
          <cell r="C499" t="str">
            <v>1900451022</v>
          </cell>
        </row>
        <row r="500">
          <cell r="B500">
            <v>1900</v>
          </cell>
          <cell r="C500" t="str">
            <v>1900451023</v>
          </cell>
        </row>
        <row r="501">
          <cell r="B501">
            <v>1900</v>
          </cell>
          <cell r="C501" t="str">
            <v>1900451030</v>
          </cell>
        </row>
        <row r="502">
          <cell r="B502">
            <v>1900</v>
          </cell>
          <cell r="C502" t="str">
            <v>1900451031</v>
          </cell>
        </row>
        <row r="503">
          <cell r="B503">
            <v>1900</v>
          </cell>
          <cell r="C503" t="str">
            <v>1900451032</v>
          </cell>
        </row>
        <row r="504">
          <cell r="B504">
            <v>1900</v>
          </cell>
          <cell r="C504" t="str">
            <v>1900451040</v>
          </cell>
        </row>
        <row r="505">
          <cell r="B505">
            <v>1900</v>
          </cell>
          <cell r="C505" t="str">
            <v>1900451041</v>
          </cell>
        </row>
        <row r="506">
          <cell r="B506">
            <v>1900</v>
          </cell>
          <cell r="C506" t="str">
            <v>1900451051</v>
          </cell>
        </row>
        <row r="507">
          <cell r="B507">
            <v>1900</v>
          </cell>
          <cell r="C507" t="str">
            <v>1900451053</v>
          </cell>
        </row>
        <row r="508">
          <cell r="B508">
            <v>1900</v>
          </cell>
          <cell r="C508" t="str">
            <v>1900451054</v>
          </cell>
        </row>
        <row r="509">
          <cell r="B509">
            <v>1900</v>
          </cell>
          <cell r="C509" t="str">
            <v>1900451060</v>
          </cell>
        </row>
        <row r="510">
          <cell r="B510">
            <v>1900</v>
          </cell>
          <cell r="C510" t="str">
            <v>1900451061</v>
          </cell>
        </row>
        <row r="511">
          <cell r="B511">
            <v>1900</v>
          </cell>
          <cell r="C511" t="str">
            <v>1900451071</v>
          </cell>
        </row>
        <row r="512">
          <cell r="B512">
            <v>1900</v>
          </cell>
          <cell r="C512" t="str">
            <v>1900451072</v>
          </cell>
        </row>
        <row r="513">
          <cell r="B513">
            <v>1900</v>
          </cell>
          <cell r="C513" t="str">
            <v>1900451080</v>
          </cell>
        </row>
        <row r="514">
          <cell r="B514">
            <v>1900</v>
          </cell>
          <cell r="C514" t="str">
            <v>1900451099</v>
          </cell>
        </row>
        <row r="515">
          <cell r="B515">
            <v>1900</v>
          </cell>
          <cell r="C515" t="str">
            <v>1900451110</v>
          </cell>
        </row>
        <row r="516">
          <cell r="B516">
            <v>1900</v>
          </cell>
          <cell r="C516" t="str">
            <v>1900451120</v>
          </cell>
        </row>
        <row r="517">
          <cell r="B517">
            <v>1900</v>
          </cell>
          <cell r="C517" t="str">
            <v>1900451121</v>
          </cell>
        </row>
        <row r="518">
          <cell r="B518">
            <v>1900</v>
          </cell>
          <cell r="C518" t="str">
            <v>1900451122</v>
          </cell>
        </row>
        <row r="519">
          <cell r="B519">
            <v>1900</v>
          </cell>
          <cell r="C519" t="str">
            <v>1900451123</v>
          </cell>
        </row>
        <row r="520">
          <cell r="B520">
            <v>1900</v>
          </cell>
          <cell r="C520" t="str">
            <v>1900451130</v>
          </cell>
        </row>
        <row r="521">
          <cell r="B521">
            <v>1900</v>
          </cell>
          <cell r="C521" t="str">
            <v>1900451131</v>
          </cell>
        </row>
        <row r="522">
          <cell r="B522">
            <v>1900</v>
          </cell>
          <cell r="C522" t="str">
            <v>1900451132</v>
          </cell>
        </row>
        <row r="523">
          <cell r="B523">
            <v>1900</v>
          </cell>
          <cell r="C523" t="str">
            <v>1900451140</v>
          </cell>
        </row>
        <row r="524">
          <cell r="B524">
            <v>1900</v>
          </cell>
          <cell r="C524" t="str">
            <v>1900451141</v>
          </cell>
        </row>
        <row r="525">
          <cell r="B525">
            <v>1900</v>
          </cell>
          <cell r="C525" t="str">
            <v>1900451151</v>
          </cell>
        </row>
        <row r="526">
          <cell r="B526">
            <v>1900</v>
          </cell>
          <cell r="C526" t="str">
            <v>1900451152</v>
          </cell>
        </row>
        <row r="527">
          <cell r="B527">
            <v>1900</v>
          </cell>
          <cell r="C527" t="str">
            <v>1900451153</v>
          </cell>
        </row>
        <row r="528">
          <cell r="B528">
            <v>1900</v>
          </cell>
          <cell r="C528" t="str">
            <v>1900451154</v>
          </cell>
        </row>
        <row r="529">
          <cell r="B529">
            <v>1900</v>
          </cell>
          <cell r="C529" t="str">
            <v>1900451155</v>
          </cell>
        </row>
        <row r="530">
          <cell r="B530">
            <v>1900</v>
          </cell>
          <cell r="C530" t="str">
            <v>1900451156</v>
          </cell>
        </row>
        <row r="531">
          <cell r="B531">
            <v>1900</v>
          </cell>
          <cell r="C531" t="str">
            <v>1900451157</v>
          </cell>
        </row>
        <row r="532">
          <cell r="B532">
            <v>1900</v>
          </cell>
          <cell r="C532" t="str">
            <v>1900451160</v>
          </cell>
        </row>
        <row r="533">
          <cell r="B533">
            <v>1900</v>
          </cell>
          <cell r="C533" t="str">
            <v>1900451161</v>
          </cell>
        </row>
        <row r="534">
          <cell r="B534">
            <v>1900</v>
          </cell>
          <cell r="C534" t="str">
            <v>1900451170</v>
          </cell>
        </row>
        <row r="535">
          <cell r="B535">
            <v>1900</v>
          </cell>
          <cell r="C535" t="str">
            <v>1900451171</v>
          </cell>
        </row>
        <row r="536">
          <cell r="B536">
            <v>1900</v>
          </cell>
          <cell r="C536" t="str">
            <v>1900451172</v>
          </cell>
        </row>
        <row r="537">
          <cell r="B537">
            <v>1900</v>
          </cell>
          <cell r="C537" t="str">
            <v>1900451180</v>
          </cell>
        </row>
        <row r="538">
          <cell r="B538">
            <v>1900</v>
          </cell>
          <cell r="C538" t="str">
            <v>1900451199</v>
          </cell>
        </row>
        <row r="539">
          <cell r="B539">
            <v>1900</v>
          </cell>
          <cell r="C539" t="str">
            <v>1900451299</v>
          </cell>
        </row>
        <row r="540">
          <cell r="B540">
            <v>1900</v>
          </cell>
          <cell r="C540" t="str">
            <v>1900451310</v>
          </cell>
        </row>
        <row r="541">
          <cell r="B541">
            <v>1900</v>
          </cell>
          <cell r="C541" t="str">
            <v>1900451410</v>
          </cell>
        </row>
        <row r="542">
          <cell r="B542">
            <v>1900</v>
          </cell>
          <cell r="C542" t="str">
            <v>1900451421</v>
          </cell>
        </row>
        <row r="543">
          <cell r="B543">
            <v>1900</v>
          </cell>
          <cell r="C543" t="str">
            <v>1900451422</v>
          </cell>
        </row>
        <row r="544">
          <cell r="B544">
            <v>1900</v>
          </cell>
          <cell r="C544" t="str">
            <v>1900451423</v>
          </cell>
        </row>
        <row r="545">
          <cell r="B545">
            <v>1900</v>
          </cell>
          <cell r="C545" t="str">
            <v>1900451430</v>
          </cell>
        </row>
        <row r="546">
          <cell r="B546">
            <v>1900</v>
          </cell>
          <cell r="C546" t="str">
            <v>1900451431</v>
          </cell>
        </row>
        <row r="547">
          <cell r="B547">
            <v>1900</v>
          </cell>
          <cell r="C547" t="str">
            <v>1900451432</v>
          </cell>
        </row>
        <row r="548">
          <cell r="B548">
            <v>1900</v>
          </cell>
          <cell r="C548" t="str">
            <v>1900451440</v>
          </cell>
        </row>
        <row r="549">
          <cell r="B549">
            <v>1900</v>
          </cell>
          <cell r="C549" t="str">
            <v>1900451441</v>
          </cell>
        </row>
        <row r="550">
          <cell r="B550">
            <v>1900</v>
          </cell>
          <cell r="C550" t="str">
            <v>1900451451</v>
          </cell>
        </row>
        <row r="551">
          <cell r="B551">
            <v>1900</v>
          </cell>
          <cell r="C551" t="str">
            <v>1900451452</v>
          </cell>
        </row>
        <row r="552">
          <cell r="B552">
            <v>1900</v>
          </cell>
          <cell r="C552" t="str">
            <v>1900451453</v>
          </cell>
        </row>
        <row r="553">
          <cell r="B553">
            <v>1900</v>
          </cell>
          <cell r="C553" t="str">
            <v>1900451454</v>
          </cell>
        </row>
        <row r="554">
          <cell r="B554">
            <v>1900</v>
          </cell>
          <cell r="C554" t="str">
            <v>1900451455</v>
          </cell>
        </row>
        <row r="555">
          <cell r="B555">
            <v>1900</v>
          </cell>
          <cell r="C555" t="str">
            <v>1900451456</v>
          </cell>
        </row>
        <row r="556">
          <cell r="B556">
            <v>1900</v>
          </cell>
          <cell r="C556" t="str">
            <v>1900451457</v>
          </cell>
        </row>
        <row r="557">
          <cell r="B557">
            <v>1900</v>
          </cell>
          <cell r="C557" t="str">
            <v>1900451460</v>
          </cell>
        </row>
        <row r="558">
          <cell r="B558">
            <v>1900</v>
          </cell>
          <cell r="C558" t="str">
            <v>1900451461</v>
          </cell>
        </row>
        <row r="559">
          <cell r="B559">
            <v>1900</v>
          </cell>
          <cell r="C559" t="str">
            <v>1900451470</v>
          </cell>
        </row>
        <row r="560">
          <cell r="B560">
            <v>1900</v>
          </cell>
          <cell r="C560" t="str">
            <v>1900451471</v>
          </cell>
        </row>
        <row r="561">
          <cell r="B561">
            <v>1900</v>
          </cell>
          <cell r="C561" t="str">
            <v>1900451472</v>
          </cell>
        </row>
        <row r="562">
          <cell r="B562">
            <v>1900</v>
          </cell>
          <cell r="C562" t="str">
            <v>1900451480</v>
          </cell>
        </row>
        <row r="563">
          <cell r="B563">
            <v>1900</v>
          </cell>
          <cell r="C563" t="str">
            <v>1900451499</v>
          </cell>
        </row>
        <row r="564">
          <cell r="B564">
            <v>1900</v>
          </cell>
          <cell r="C564" t="str">
            <v>1900451599</v>
          </cell>
        </row>
        <row r="565">
          <cell r="B565">
            <v>1900</v>
          </cell>
          <cell r="C565" t="str">
            <v>1900451699</v>
          </cell>
        </row>
        <row r="566">
          <cell r="B566">
            <v>1900</v>
          </cell>
          <cell r="C566" t="str">
            <v>1900451710</v>
          </cell>
        </row>
        <row r="567">
          <cell r="B567">
            <v>1900</v>
          </cell>
          <cell r="C567" t="str">
            <v>1900451720</v>
          </cell>
        </row>
        <row r="568">
          <cell r="B568">
            <v>1900</v>
          </cell>
          <cell r="C568" t="str">
            <v>1900451721</v>
          </cell>
        </row>
        <row r="569">
          <cell r="B569">
            <v>1900</v>
          </cell>
          <cell r="C569" t="str">
            <v>1900451722</v>
          </cell>
        </row>
        <row r="570">
          <cell r="B570">
            <v>1900</v>
          </cell>
          <cell r="C570" t="str">
            <v>1900451723</v>
          </cell>
        </row>
        <row r="571">
          <cell r="B571">
            <v>1900</v>
          </cell>
          <cell r="C571" t="str">
            <v>1900451730</v>
          </cell>
        </row>
        <row r="572">
          <cell r="B572">
            <v>1900</v>
          </cell>
          <cell r="C572" t="str">
            <v>1900451731</v>
          </cell>
        </row>
        <row r="573">
          <cell r="B573">
            <v>1900</v>
          </cell>
          <cell r="C573" t="str">
            <v>1900451732</v>
          </cell>
        </row>
        <row r="574">
          <cell r="B574">
            <v>1900</v>
          </cell>
          <cell r="C574" t="str">
            <v>1900451740</v>
          </cell>
        </row>
        <row r="575">
          <cell r="B575">
            <v>1900</v>
          </cell>
          <cell r="C575" t="str">
            <v>1900451741</v>
          </cell>
        </row>
        <row r="576">
          <cell r="B576">
            <v>1900</v>
          </cell>
          <cell r="C576" t="str">
            <v>1900451751</v>
          </cell>
        </row>
        <row r="577">
          <cell r="B577">
            <v>1900</v>
          </cell>
          <cell r="C577" t="str">
            <v>1900451752</v>
          </cell>
        </row>
        <row r="578">
          <cell r="B578">
            <v>1900</v>
          </cell>
          <cell r="C578" t="str">
            <v>1900451753</v>
          </cell>
        </row>
        <row r="579">
          <cell r="B579">
            <v>1900</v>
          </cell>
          <cell r="C579" t="str">
            <v>1900451754</v>
          </cell>
        </row>
        <row r="580">
          <cell r="B580">
            <v>1900</v>
          </cell>
          <cell r="C580" t="str">
            <v>1900451755</v>
          </cell>
        </row>
        <row r="581">
          <cell r="B581">
            <v>1900</v>
          </cell>
          <cell r="C581" t="str">
            <v>1900451756</v>
          </cell>
        </row>
        <row r="582">
          <cell r="B582">
            <v>1900</v>
          </cell>
          <cell r="C582" t="str">
            <v>1900451757</v>
          </cell>
        </row>
        <row r="583">
          <cell r="B583">
            <v>1900</v>
          </cell>
          <cell r="C583" t="str">
            <v>1900451760</v>
          </cell>
        </row>
        <row r="584">
          <cell r="B584">
            <v>1900</v>
          </cell>
          <cell r="C584" t="str">
            <v>1900451761</v>
          </cell>
        </row>
        <row r="585">
          <cell r="B585">
            <v>1900</v>
          </cell>
          <cell r="C585" t="str">
            <v>1900451762</v>
          </cell>
        </row>
        <row r="586">
          <cell r="B586">
            <v>1900</v>
          </cell>
          <cell r="C586" t="str">
            <v>1900451770</v>
          </cell>
        </row>
        <row r="587">
          <cell r="B587">
            <v>1900</v>
          </cell>
          <cell r="C587" t="str">
            <v>1900451771</v>
          </cell>
        </row>
        <row r="588">
          <cell r="B588">
            <v>1900</v>
          </cell>
          <cell r="C588" t="str">
            <v>1900451772</v>
          </cell>
        </row>
        <row r="589">
          <cell r="B589">
            <v>1900</v>
          </cell>
          <cell r="C589" t="str">
            <v>1900451780</v>
          </cell>
        </row>
        <row r="590">
          <cell r="B590">
            <v>1900</v>
          </cell>
          <cell r="C590" t="str">
            <v>1900451781</v>
          </cell>
        </row>
        <row r="591">
          <cell r="B591">
            <v>1900</v>
          </cell>
          <cell r="C591" t="str">
            <v>1900451782</v>
          </cell>
        </row>
        <row r="592">
          <cell r="B592">
            <v>1900</v>
          </cell>
          <cell r="C592" t="str">
            <v>1900451799</v>
          </cell>
        </row>
        <row r="593">
          <cell r="B593">
            <v>1900</v>
          </cell>
          <cell r="C593" t="str">
            <v>1900451810</v>
          </cell>
        </row>
        <row r="594">
          <cell r="B594">
            <v>1900</v>
          </cell>
          <cell r="C594" t="str">
            <v>1900451820</v>
          </cell>
        </row>
        <row r="595">
          <cell r="B595">
            <v>1900</v>
          </cell>
          <cell r="C595" t="str">
            <v>1900451821</v>
          </cell>
        </row>
        <row r="596">
          <cell r="B596">
            <v>1900</v>
          </cell>
          <cell r="C596" t="str">
            <v>1900451822</v>
          </cell>
        </row>
        <row r="597">
          <cell r="B597">
            <v>1900</v>
          </cell>
          <cell r="C597" t="str">
            <v>1900451830</v>
          </cell>
        </row>
        <row r="598">
          <cell r="B598">
            <v>1900</v>
          </cell>
          <cell r="C598" t="str">
            <v>1900451831</v>
          </cell>
        </row>
        <row r="599">
          <cell r="B599">
            <v>1900</v>
          </cell>
          <cell r="C599" t="str">
            <v>1900451832</v>
          </cell>
        </row>
        <row r="600">
          <cell r="B600">
            <v>1900</v>
          </cell>
          <cell r="C600" t="str">
            <v>1900451840</v>
          </cell>
        </row>
        <row r="601">
          <cell r="B601">
            <v>1900</v>
          </cell>
          <cell r="C601" t="str">
            <v>1900451841</v>
          </cell>
        </row>
        <row r="602">
          <cell r="B602">
            <v>1900</v>
          </cell>
          <cell r="C602" t="str">
            <v>1900451851</v>
          </cell>
        </row>
        <row r="603">
          <cell r="B603">
            <v>1900</v>
          </cell>
          <cell r="C603" t="str">
            <v>1900451853</v>
          </cell>
        </row>
        <row r="604">
          <cell r="B604">
            <v>1900</v>
          </cell>
          <cell r="C604" t="str">
            <v>1900451854</v>
          </cell>
        </row>
        <row r="605">
          <cell r="B605">
            <v>1900</v>
          </cell>
          <cell r="C605" t="str">
            <v>1900451856</v>
          </cell>
        </row>
        <row r="606">
          <cell r="B606">
            <v>1900</v>
          </cell>
          <cell r="C606" t="str">
            <v>1900451861</v>
          </cell>
        </row>
        <row r="607">
          <cell r="B607">
            <v>1900</v>
          </cell>
          <cell r="C607" t="str">
            <v>1900451871</v>
          </cell>
        </row>
        <row r="608">
          <cell r="B608">
            <v>1900</v>
          </cell>
          <cell r="C608" t="str">
            <v>1900451880</v>
          </cell>
        </row>
        <row r="609">
          <cell r="B609">
            <v>1900</v>
          </cell>
          <cell r="C609" t="str">
            <v>1900452010</v>
          </cell>
        </row>
        <row r="610">
          <cell r="B610">
            <v>1900</v>
          </cell>
          <cell r="C610" t="str">
            <v>1900452020</v>
          </cell>
        </row>
        <row r="611">
          <cell r="B611">
            <v>1900</v>
          </cell>
          <cell r="C611" t="str">
            <v>1900452021</v>
          </cell>
        </row>
        <row r="612">
          <cell r="B612">
            <v>1900</v>
          </cell>
          <cell r="C612" t="str">
            <v>1900452022</v>
          </cell>
        </row>
        <row r="613">
          <cell r="B613">
            <v>1900</v>
          </cell>
          <cell r="C613" t="str">
            <v>1900452023</v>
          </cell>
        </row>
        <row r="614">
          <cell r="B614">
            <v>1900</v>
          </cell>
          <cell r="C614" t="str">
            <v>1900452030</v>
          </cell>
        </row>
        <row r="615">
          <cell r="B615">
            <v>1900</v>
          </cell>
          <cell r="C615" t="str">
            <v>1900452031</v>
          </cell>
        </row>
        <row r="616">
          <cell r="B616">
            <v>1900</v>
          </cell>
          <cell r="C616" t="str">
            <v>1900452032</v>
          </cell>
        </row>
        <row r="617">
          <cell r="B617">
            <v>1900</v>
          </cell>
          <cell r="C617" t="str">
            <v>1900452040</v>
          </cell>
        </row>
        <row r="618">
          <cell r="B618">
            <v>1900</v>
          </cell>
          <cell r="C618" t="str">
            <v>1900452041</v>
          </cell>
        </row>
        <row r="619">
          <cell r="B619">
            <v>1900</v>
          </cell>
          <cell r="C619" t="str">
            <v>1900452051</v>
          </cell>
        </row>
        <row r="620">
          <cell r="B620">
            <v>1900</v>
          </cell>
          <cell r="C620" t="str">
            <v>1900452052</v>
          </cell>
        </row>
        <row r="621">
          <cell r="B621">
            <v>1900</v>
          </cell>
          <cell r="C621" t="str">
            <v>1900452053</v>
          </cell>
        </row>
        <row r="622">
          <cell r="B622">
            <v>1900</v>
          </cell>
          <cell r="C622" t="str">
            <v>1900452054</v>
          </cell>
        </row>
        <row r="623">
          <cell r="B623">
            <v>1900</v>
          </cell>
          <cell r="C623" t="str">
            <v>1900452055</v>
          </cell>
        </row>
        <row r="624">
          <cell r="B624">
            <v>1900</v>
          </cell>
          <cell r="C624" t="str">
            <v>1900452056</v>
          </cell>
        </row>
        <row r="625">
          <cell r="B625">
            <v>1900</v>
          </cell>
          <cell r="C625" t="str">
            <v>1900452057</v>
          </cell>
        </row>
        <row r="626">
          <cell r="B626">
            <v>1900</v>
          </cell>
          <cell r="C626" t="str">
            <v>1900452060</v>
          </cell>
        </row>
        <row r="627">
          <cell r="B627">
            <v>1900</v>
          </cell>
          <cell r="C627" t="str">
            <v>1900452061</v>
          </cell>
        </row>
        <row r="628">
          <cell r="B628">
            <v>1900</v>
          </cell>
          <cell r="C628" t="str">
            <v>1900452062</v>
          </cell>
        </row>
        <row r="629">
          <cell r="B629">
            <v>1900</v>
          </cell>
          <cell r="C629" t="str">
            <v>1900452070</v>
          </cell>
        </row>
        <row r="630">
          <cell r="B630">
            <v>1900</v>
          </cell>
          <cell r="C630" t="str">
            <v>1900452071</v>
          </cell>
        </row>
        <row r="631">
          <cell r="B631">
            <v>1900</v>
          </cell>
          <cell r="C631" t="str">
            <v>1900452072</v>
          </cell>
        </row>
        <row r="632">
          <cell r="B632">
            <v>1900</v>
          </cell>
          <cell r="C632" t="str">
            <v>1900452080</v>
          </cell>
        </row>
        <row r="633">
          <cell r="B633">
            <v>1900</v>
          </cell>
          <cell r="C633" t="str">
            <v>1900452081</v>
          </cell>
        </row>
        <row r="634">
          <cell r="B634">
            <v>1900</v>
          </cell>
          <cell r="C634" t="str">
            <v>1900452082</v>
          </cell>
        </row>
        <row r="635">
          <cell r="B635">
            <v>1900</v>
          </cell>
          <cell r="C635" t="str">
            <v>1900452099</v>
          </cell>
        </row>
        <row r="636">
          <cell r="B636">
            <v>1900</v>
          </cell>
          <cell r="C636" t="str">
            <v>1900452110</v>
          </cell>
        </row>
        <row r="637">
          <cell r="B637">
            <v>1900</v>
          </cell>
          <cell r="C637" t="str">
            <v>1900452121</v>
          </cell>
        </row>
        <row r="638">
          <cell r="B638">
            <v>1900</v>
          </cell>
          <cell r="C638" t="str">
            <v>1900452122</v>
          </cell>
        </row>
        <row r="639">
          <cell r="B639">
            <v>1900</v>
          </cell>
          <cell r="C639" t="str">
            <v>1900452130</v>
          </cell>
        </row>
        <row r="640">
          <cell r="B640">
            <v>1900</v>
          </cell>
          <cell r="C640" t="str">
            <v>1900452140</v>
          </cell>
        </row>
        <row r="641">
          <cell r="B641">
            <v>1900</v>
          </cell>
          <cell r="C641" t="str">
            <v>1900452151</v>
          </cell>
        </row>
        <row r="642">
          <cell r="B642">
            <v>1900</v>
          </cell>
          <cell r="C642" t="str">
            <v>1900452199</v>
          </cell>
        </row>
        <row r="643">
          <cell r="B643">
            <v>1900</v>
          </cell>
          <cell r="C643" t="str">
            <v>1900452210</v>
          </cell>
        </row>
        <row r="644">
          <cell r="B644">
            <v>1900</v>
          </cell>
          <cell r="C644" t="str">
            <v>1900452221</v>
          </cell>
        </row>
        <row r="645">
          <cell r="B645">
            <v>1900</v>
          </cell>
          <cell r="C645" t="str">
            <v>1900452222</v>
          </cell>
        </row>
        <row r="646">
          <cell r="B646">
            <v>1900</v>
          </cell>
          <cell r="C646" t="str">
            <v>1900452223</v>
          </cell>
        </row>
        <row r="647">
          <cell r="B647">
            <v>1900</v>
          </cell>
          <cell r="C647" t="str">
            <v>1900452230</v>
          </cell>
        </row>
        <row r="648">
          <cell r="B648">
            <v>1900</v>
          </cell>
          <cell r="C648" t="str">
            <v>1900452232</v>
          </cell>
        </row>
        <row r="649">
          <cell r="B649">
            <v>1900</v>
          </cell>
          <cell r="C649" t="str">
            <v>1900452240</v>
          </cell>
        </row>
        <row r="650">
          <cell r="B650">
            <v>1900</v>
          </cell>
          <cell r="C650" t="str">
            <v>1900452241</v>
          </cell>
        </row>
        <row r="651">
          <cell r="B651">
            <v>1900</v>
          </cell>
          <cell r="C651" t="str">
            <v>1900452251</v>
          </cell>
        </row>
        <row r="652">
          <cell r="B652">
            <v>1900</v>
          </cell>
          <cell r="C652" t="str">
            <v>1900452256</v>
          </cell>
        </row>
        <row r="653">
          <cell r="B653">
            <v>1900</v>
          </cell>
          <cell r="C653" t="str">
            <v>1900452261</v>
          </cell>
        </row>
        <row r="654">
          <cell r="B654">
            <v>1900</v>
          </cell>
          <cell r="C654" t="str">
            <v>1900452280</v>
          </cell>
        </row>
        <row r="655">
          <cell r="B655">
            <v>1900</v>
          </cell>
          <cell r="C655" t="str">
            <v>1900452299</v>
          </cell>
        </row>
        <row r="656">
          <cell r="B656">
            <v>1900</v>
          </cell>
          <cell r="C656" t="str">
            <v>1900452310</v>
          </cell>
        </row>
        <row r="657">
          <cell r="B657">
            <v>1900</v>
          </cell>
          <cell r="C657" t="str">
            <v>1900452320</v>
          </cell>
        </row>
        <row r="658">
          <cell r="B658">
            <v>1900</v>
          </cell>
          <cell r="C658" t="str">
            <v>1900452321</v>
          </cell>
        </row>
        <row r="659">
          <cell r="B659">
            <v>1900</v>
          </cell>
          <cell r="C659" t="str">
            <v>1900452322</v>
          </cell>
        </row>
        <row r="660">
          <cell r="B660">
            <v>1900</v>
          </cell>
          <cell r="C660" t="str">
            <v>1900452323</v>
          </cell>
        </row>
        <row r="661">
          <cell r="B661">
            <v>1900</v>
          </cell>
          <cell r="C661" t="str">
            <v>1900452330</v>
          </cell>
        </row>
        <row r="662">
          <cell r="B662">
            <v>1900</v>
          </cell>
          <cell r="C662" t="str">
            <v>1900452331</v>
          </cell>
        </row>
        <row r="663">
          <cell r="B663">
            <v>1900</v>
          </cell>
          <cell r="C663" t="str">
            <v>1900452332</v>
          </cell>
        </row>
        <row r="664">
          <cell r="B664">
            <v>1900</v>
          </cell>
          <cell r="C664" t="str">
            <v>1900452340</v>
          </cell>
        </row>
        <row r="665">
          <cell r="B665">
            <v>1900</v>
          </cell>
          <cell r="C665" t="str">
            <v>1900452341</v>
          </cell>
        </row>
        <row r="666">
          <cell r="B666">
            <v>1900</v>
          </cell>
          <cell r="C666" t="str">
            <v>1900452351</v>
          </cell>
        </row>
        <row r="667">
          <cell r="B667">
            <v>1900</v>
          </cell>
          <cell r="C667" t="str">
            <v>1900452352</v>
          </cell>
        </row>
        <row r="668">
          <cell r="B668">
            <v>1900</v>
          </cell>
          <cell r="C668" t="str">
            <v>1900452353</v>
          </cell>
        </row>
        <row r="669">
          <cell r="B669">
            <v>1900</v>
          </cell>
          <cell r="C669" t="str">
            <v>1900452354</v>
          </cell>
        </row>
        <row r="670">
          <cell r="B670">
            <v>1900</v>
          </cell>
          <cell r="C670" t="str">
            <v>1900452355</v>
          </cell>
        </row>
        <row r="671">
          <cell r="B671">
            <v>1900</v>
          </cell>
          <cell r="C671" t="str">
            <v>1900452356</v>
          </cell>
        </row>
        <row r="672">
          <cell r="B672">
            <v>1900</v>
          </cell>
          <cell r="C672" t="str">
            <v>1900452357</v>
          </cell>
        </row>
        <row r="673">
          <cell r="B673">
            <v>1900</v>
          </cell>
          <cell r="C673" t="str">
            <v>1900452360</v>
          </cell>
        </row>
        <row r="674">
          <cell r="B674">
            <v>1900</v>
          </cell>
          <cell r="C674" t="str">
            <v>1900452361</v>
          </cell>
        </row>
        <row r="675">
          <cell r="B675">
            <v>1900</v>
          </cell>
          <cell r="C675" t="str">
            <v>1900452362</v>
          </cell>
        </row>
        <row r="676">
          <cell r="B676">
            <v>1900</v>
          </cell>
          <cell r="C676" t="str">
            <v>1900452370</v>
          </cell>
        </row>
        <row r="677">
          <cell r="B677">
            <v>1900</v>
          </cell>
          <cell r="C677" t="str">
            <v>1900452371</v>
          </cell>
        </row>
        <row r="678">
          <cell r="B678">
            <v>1900</v>
          </cell>
          <cell r="C678" t="str">
            <v>1900452372</v>
          </cell>
        </row>
        <row r="679">
          <cell r="B679">
            <v>1900</v>
          </cell>
          <cell r="C679" t="str">
            <v>1900452380</v>
          </cell>
        </row>
        <row r="680">
          <cell r="B680">
            <v>1900</v>
          </cell>
          <cell r="C680" t="str">
            <v>1900452399</v>
          </cell>
        </row>
        <row r="681">
          <cell r="B681">
            <v>1900</v>
          </cell>
          <cell r="C681" t="str">
            <v>1900452499</v>
          </cell>
        </row>
        <row r="682">
          <cell r="B682">
            <v>1900</v>
          </cell>
          <cell r="C682" t="str">
            <v>1900455440</v>
          </cell>
        </row>
        <row r="683">
          <cell r="B683">
            <v>1900</v>
          </cell>
          <cell r="C683" t="str">
            <v>1900455451</v>
          </cell>
        </row>
        <row r="684">
          <cell r="B684">
            <v>1900</v>
          </cell>
          <cell r="C684" t="str">
            <v>1900455540</v>
          </cell>
        </row>
        <row r="685">
          <cell r="B685">
            <v>1900</v>
          </cell>
          <cell r="C685" t="str">
            <v>1900455551</v>
          </cell>
        </row>
        <row r="686">
          <cell r="B686">
            <v>1900</v>
          </cell>
          <cell r="C686" t="str">
            <v>1900455640</v>
          </cell>
        </row>
        <row r="687">
          <cell r="B687">
            <v>1900</v>
          </cell>
          <cell r="C687" t="str">
            <v>1900455651</v>
          </cell>
        </row>
        <row r="688">
          <cell r="B688">
            <v>1900</v>
          </cell>
          <cell r="C688" t="str">
            <v>1900455840</v>
          </cell>
        </row>
        <row r="689">
          <cell r="B689">
            <v>1900</v>
          </cell>
          <cell r="C689" t="str">
            <v>1900456440</v>
          </cell>
        </row>
        <row r="690">
          <cell r="B690">
            <v>1900</v>
          </cell>
          <cell r="C690" t="str">
            <v>1900456451</v>
          </cell>
        </row>
        <row r="691">
          <cell r="B691">
            <v>1900</v>
          </cell>
          <cell r="C691" t="str">
            <v>1900456740</v>
          </cell>
        </row>
        <row r="692">
          <cell r="B692">
            <v>1900</v>
          </cell>
          <cell r="C692" t="str">
            <v>1900457040</v>
          </cell>
        </row>
        <row r="693">
          <cell r="B693">
            <v>1900</v>
          </cell>
          <cell r="C693" t="str">
            <v>1900457051</v>
          </cell>
        </row>
        <row r="694">
          <cell r="B694">
            <v>1900</v>
          </cell>
          <cell r="C694" t="str">
            <v>1900457340</v>
          </cell>
        </row>
        <row r="695">
          <cell r="B695">
            <v>1900</v>
          </cell>
          <cell r="C695" t="str">
            <v>1900457351</v>
          </cell>
        </row>
        <row r="696">
          <cell r="B696">
            <v>1900</v>
          </cell>
          <cell r="C696" t="str">
            <v>1900480199</v>
          </cell>
        </row>
        <row r="697">
          <cell r="B697">
            <v>1900</v>
          </cell>
          <cell r="C697" t="str">
            <v>1900480299</v>
          </cell>
        </row>
        <row r="698">
          <cell r="B698">
            <v>1900</v>
          </cell>
          <cell r="C698" t="str">
            <v>1900480499</v>
          </cell>
        </row>
        <row r="699">
          <cell r="B699">
            <v>1900</v>
          </cell>
          <cell r="C699" t="str">
            <v>1900480599</v>
          </cell>
        </row>
        <row r="700">
          <cell r="B700">
            <v>1900</v>
          </cell>
          <cell r="C700" t="str">
            <v>1900480699</v>
          </cell>
        </row>
        <row r="701">
          <cell r="B701">
            <v>1900</v>
          </cell>
          <cell r="C701" t="str">
            <v>1900480799</v>
          </cell>
        </row>
        <row r="702">
          <cell r="B702">
            <v>1900</v>
          </cell>
          <cell r="C702" t="str">
            <v>1900480899</v>
          </cell>
        </row>
        <row r="703">
          <cell r="B703">
            <v>1900</v>
          </cell>
          <cell r="C703" t="str">
            <v>1900480999</v>
          </cell>
        </row>
        <row r="704">
          <cell r="B704">
            <v>1900</v>
          </cell>
          <cell r="C704" t="str">
            <v>1900481199</v>
          </cell>
        </row>
        <row r="705">
          <cell r="B705">
            <v>1900</v>
          </cell>
          <cell r="C705" t="str">
            <v>1900481299</v>
          </cell>
        </row>
        <row r="706">
          <cell r="B706">
            <v>1900</v>
          </cell>
          <cell r="C706" t="str">
            <v>1900481499</v>
          </cell>
        </row>
        <row r="707">
          <cell r="B707">
            <v>1900</v>
          </cell>
          <cell r="C707" t="str">
            <v>1900481699</v>
          </cell>
        </row>
        <row r="708">
          <cell r="B708">
            <v>1900</v>
          </cell>
          <cell r="C708" t="str">
            <v>1900481799</v>
          </cell>
        </row>
        <row r="709">
          <cell r="B709">
            <v>1900</v>
          </cell>
          <cell r="C709" t="str">
            <v>1900481899</v>
          </cell>
        </row>
        <row r="710">
          <cell r="B710">
            <v>1900</v>
          </cell>
          <cell r="C710" t="str">
            <v>1900500199</v>
          </cell>
        </row>
        <row r="711">
          <cell r="B711">
            <v>1900</v>
          </cell>
          <cell r="C711" t="str">
            <v>1900500299</v>
          </cell>
        </row>
        <row r="712">
          <cell r="B712">
            <v>1900</v>
          </cell>
          <cell r="C712" t="str">
            <v>1900500399</v>
          </cell>
        </row>
        <row r="713">
          <cell r="B713">
            <v>1900</v>
          </cell>
          <cell r="C713" t="str">
            <v>1900500499</v>
          </cell>
        </row>
        <row r="714">
          <cell r="B714">
            <v>1900</v>
          </cell>
          <cell r="C714" t="str">
            <v>1900550110</v>
          </cell>
        </row>
        <row r="715">
          <cell r="B715">
            <v>1900</v>
          </cell>
          <cell r="C715" t="str">
            <v>1900550120</v>
          </cell>
        </row>
        <row r="716">
          <cell r="B716">
            <v>1900</v>
          </cell>
          <cell r="C716" t="str">
            <v>1900550121</v>
          </cell>
        </row>
        <row r="717">
          <cell r="B717">
            <v>1900</v>
          </cell>
          <cell r="C717" t="str">
            <v>1900550122</v>
          </cell>
        </row>
        <row r="718">
          <cell r="B718">
            <v>1900</v>
          </cell>
          <cell r="C718" t="str">
            <v>1900550123</v>
          </cell>
        </row>
        <row r="719">
          <cell r="B719">
            <v>1900</v>
          </cell>
          <cell r="C719" t="str">
            <v>1900550130</v>
          </cell>
        </row>
        <row r="720">
          <cell r="B720">
            <v>1900</v>
          </cell>
          <cell r="C720" t="str">
            <v>1900550131</v>
          </cell>
        </row>
        <row r="721">
          <cell r="B721">
            <v>1900</v>
          </cell>
          <cell r="C721" t="str">
            <v>1900550132</v>
          </cell>
        </row>
        <row r="722">
          <cell r="B722">
            <v>1900</v>
          </cell>
          <cell r="C722" t="str">
            <v>1900550140</v>
          </cell>
        </row>
        <row r="723">
          <cell r="B723">
            <v>1900</v>
          </cell>
          <cell r="C723" t="str">
            <v>1900550141</v>
          </cell>
        </row>
        <row r="724">
          <cell r="B724">
            <v>1900</v>
          </cell>
          <cell r="C724" t="str">
            <v>1900550151</v>
          </cell>
        </row>
        <row r="725">
          <cell r="B725">
            <v>1900</v>
          </cell>
          <cell r="C725" t="str">
            <v>1900550152</v>
          </cell>
        </row>
        <row r="726">
          <cell r="B726">
            <v>1900</v>
          </cell>
          <cell r="C726" t="str">
            <v>1900550153</v>
          </cell>
        </row>
        <row r="727">
          <cell r="B727">
            <v>1900</v>
          </cell>
          <cell r="C727" t="str">
            <v>1900550154</v>
          </cell>
        </row>
        <row r="728">
          <cell r="B728">
            <v>1900</v>
          </cell>
          <cell r="C728" t="str">
            <v>1900550155</v>
          </cell>
        </row>
        <row r="729">
          <cell r="B729">
            <v>1900</v>
          </cell>
          <cell r="C729" t="str">
            <v>1900550156</v>
          </cell>
        </row>
        <row r="730">
          <cell r="B730">
            <v>1900</v>
          </cell>
          <cell r="C730" t="str">
            <v>1900550157</v>
          </cell>
        </row>
        <row r="731">
          <cell r="B731">
            <v>1900</v>
          </cell>
          <cell r="C731" t="str">
            <v>1900550160</v>
          </cell>
        </row>
        <row r="732">
          <cell r="B732">
            <v>1900</v>
          </cell>
          <cell r="C732" t="str">
            <v>1900550161</v>
          </cell>
        </row>
        <row r="733">
          <cell r="B733">
            <v>1900</v>
          </cell>
          <cell r="C733" t="str">
            <v>1900550162</v>
          </cell>
        </row>
        <row r="734">
          <cell r="B734">
            <v>1900</v>
          </cell>
          <cell r="C734" t="str">
            <v>1900550170</v>
          </cell>
        </row>
        <row r="735">
          <cell r="B735">
            <v>1900</v>
          </cell>
          <cell r="C735" t="str">
            <v>1900550171</v>
          </cell>
        </row>
        <row r="736">
          <cell r="B736">
            <v>1900</v>
          </cell>
          <cell r="C736" t="str">
            <v>1900550172</v>
          </cell>
        </row>
        <row r="737">
          <cell r="B737">
            <v>1900</v>
          </cell>
          <cell r="C737" t="str">
            <v>1900550180</v>
          </cell>
        </row>
        <row r="738">
          <cell r="B738">
            <v>1900</v>
          </cell>
          <cell r="C738" t="str">
            <v>1900550181</v>
          </cell>
        </row>
        <row r="739">
          <cell r="B739">
            <v>1900</v>
          </cell>
          <cell r="C739" t="str">
            <v>1900550182</v>
          </cell>
        </row>
        <row r="740">
          <cell r="B740">
            <v>1900</v>
          </cell>
          <cell r="C740" t="str">
            <v>1900550199</v>
          </cell>
        </row>
        <row r="741">
          <cell r="B741">
            <v>1900</v>
          </cell>
          <cell r="C741" t="str">
            <v>1900550299</v>
          </cell>
        </row>
        <row r="742">
          <cell r="B742">
            <v>1900</v>
          </cell>
          <cell r="C742" t="str">
            <v>1900550310</v>
          </cell>
        </row>
        <row r="743">
          <cell r="B743">
            <v>1900</v>
          </cell>
          <cell r="C743" t="str">
            <v>1900550330</v>
          </cell>
        </row>
        <row r="744">
          <cell r="B744">
            <v>1900</v>
          </cell>
          <cell r="C744" t="str">
            <v>1900550351</v>
          </cell>
        </row>
        <row r="745">
          <cell r="B745">
            <v>1900</v>
          </cell>
          <cell r="C745" t="str">
            <v>1900550399</v>
          </cell>
        </row>
        <row r="746">
          <cell r="B746">
            <v>1900</v>
          </cell>
          <cell r="C746" t="str">
            <v>1900550499</v>
          </cell>
        </row>
        <row r="747">
          <cell r="B747">
            <v>1900</v>
          </cell>
          <cell r="C747" t="str">
            <v>1900550599</v>
          </cell>
        </row>
        <row r="748">
          <cell r="B748">
            <v>1900</v>
          </cell>
          <cell r="C748" t="str">
            <v>1900550699</v>
          </cell>
        </row>
        <row r="749">
          <cell r="B749">
            <v>1900</v>
          </cell>
          <cell r="C749" t="str">
            <v>1900550799</v>
          </cell>
        </row>
        <row r="750">
          <cell r="B750">
            <v>1900</v>
          </cell>
          <cell r="C750" t="str">
            <v>1900550899</v>
          </cell>
        </row>
        <row r="751">
          <cell r="B751">
            <v>1900</v>
          </cell>
          <cell r="C751" t="str">
            <v>1900550999</v>
          </cell>
        </row>
        <row r="752">
          <cell r="B752">
            <v>1900</v>
          </cell>
          <cell r="C752" t="str">
            <v>1900551010</v>
          </cell>
        </row>
        <row r="753">
          <cell r="B753">
            <v>1900</v>
          </cell>
          <cell r="C753" t="str">
            <v>1900551021</v>
          </cell>
        </row>
        <row r="754">
          <cell r="B754">
            <v>1900</v>
          </cell>
          <cell r="C754" t="str">
            <v>1900551032</v>
          </cell>
        </row>
        <row r="755">
          <cell r="B755">
            <v>1900</v>
          </cell>
          <cell r="C755" t="str">
            <v>1900551080</v>
          </cell>
        </row>
        <row r="756">
          <cell r="B756">
            <v>1900</v>
          </cell>
          <cell r="C756" t="str">
            <v>1900551121</v>
          </cell>
        </row>
        <row r="757">
          <cell r="B757">
            <v>1900</v>
          </cell>
          <cell r="C757" t="str">
            <v>1900551131</v>
          </cell>
        </row>
        <row r="758">
          <cell r="B758">
            <v>1900</v>
          </cell>
          <cell r="C758" t="str">
            <v>1900551151</v>
          </cell>
        </row>
        <row r="759">
          <cell r="B759">
            <v>1900</v>
          </cell>
          <cell r="C759" t="str">
            <v>1900551153</v>
          </cell>
        </row>
        <row r="760">
          <cell r="B760">
            <v>1900</v>
          </cell>
          <cell r="C760" t="str">
            <v>1900551157</v>
          </cell>
        </row>
        <row r="761">
          <cell r="B761">
            <v>1900</v>
          </cell>
          <cell r="C761" t="str">
            <v>1900551170</v>
          </cell>
        </row>
        <row r="762">
          <cell r="B762">
            <v>1900</v>
          </cell>
          <cell r="C762" t="str">
            <v>1900555140</v>
          </cell>
        </row>
        <row r="763">
          <cell r="B763">
            <v>1900</v>
          </cell>
          <cell r="C763" t="str">
            <v>1900555151</v>
          </cell>
        </row>
        <row r="764">
          <cell r="B764">
            <v>1900</v>
          </cell>
          <cell r="C764" t="str">
            <v>1900100299</v>
          </cell>
        </row>
        <row r="765">
          <cell r="B765">
            <v>2001</v>
          </cell>
          <cell r="C765" t="str">
            <v>2001503321</v>
          </cell>
        </row>
        <row r="766">
          <cell r="B766">
            <v>2001</v>
          </cell>
          <cell r="C766" t="str">
            <v>2001100210</v>
          </cell>
        </row>
        <row r="767">
          <cell r="B767">
            <v>2001</v>
          </cell>
          <cell r="C767" t="str">
            <v>2001551410</v>
          </cell>
        </row>
        <row r="768">
          <cell r="B768">
            <v>2001</v>
          </cell>
          <cell r="C768" t="str">
            <v>2001350610</v>
          </cell>
        </row>
        <row r="769">
          <cell r="B769">
            <v>2001</v>
          </cell>
          <cell r="C769" t="str">
            <v>2001503120</v>
          </cell>
        </row>
        <row r="770">
          <cell r="B770">
            <v>2001</v>
          </cell>
          <cell r="C770" t="str">
            <v>2001_032</v>
          </cell>
        </row>
        <row r="771">
          <cell r="B771">
            <v>2001</v>
          </cell>
          <cell r="C771" t="str">
            <v>2001100110</v>
          </cell>
        </row>
        <row r="772">
          <cell r="B772">
            <v>2001</v>
          </cell>
          <cell r="C772" t="str">
            <v>2001350620</v>
          </cell>
        </row>
        <row r="773">
          <cell r="B773">
            <v>2001</v>
          </cell>
          <cell r="C773" t="str">
            <v>2001450720</v>
          </cell>
        </row>
        <row r="774">
          <cell r="B774">
            <v>2001</v>
          </cell>
          <cell r="C774" t="str">
            <v>2001450820</v>
          </cell>
        </row>
        <row r="775">
          <cell r="B775">
            <v>2001</v>
          </cell>
          <cell r="C775" t="str">
            <v>2001450920</v>
          </cell>
        </row>
        <row r="776">
          <cell r="B776">
            <v>2001</v>
          </cell>
          <cell r="C776" t="str">
            <v>2001500220</v>
          </cell>
        </row>
        <row r="777">
          <cell r="B777">
            <v>2001</v>
          </cell>
          <cell r="C777" t="str">
            <v>2001501427</v>
          </cell>
        </row>
        <row r="778">
          <cell r="B778">
            <v>2001</v>
          </cell>
          <cell r="C778" t="str">
            <v>2001501428</v>
          </cell>
        </row>
        <row r="779">
          <cell r="B779">
            <v>2001</v>
          </cell>
          <cell r="C779" t="str">
            <v>2001750220</v>
          </cell>
        </row>
        <row r="780">
          <cell r="B780">
            <v>2001</v>
          </cell>
          <cell r="C780" t="str">
            <v>2001550227</v>
          </cell>
        </row>
        <row r="781">
          <cell r="B781">
            <v>2001</v>
          </cell>
          <cell r="C781" t="str">
            <v>2001550228</v>
          </cell>
        </row>
        <row r="782">
          <cell r="B782">
            <v>2001</v>
          </cell>
          <cell r="C782" t="str">
            <v>2001550420</v>
          </cell>
        </row>
        <row r="783">
          <cell r="B783">
            <v>2001</v>
          </cell>
          <cell r="C783" t="str">
            <v>2001550920</v>
          </cell>
        </row>
        <row r="784">
          <cell r="B784">
            <v>2001</v>
          </cell>
          <cell r="C784" t="str">
            <v>2001550620</v>
          </cell>
        </row>
        <row r="785">
          <cell r="B785">
            <v>2001</v>
          </cell>
          <cell r="C785" t="str">
            <v>2001550820</v>
          </cell>
        </row>
        <row r="786">
          <cell r="B786">
            <v>2001</v>
          </cell>
          <cell r="C786" t="str">
            <v>2001800210</v>
          </cell>
        </row>
        <row r="787">
          <cell r="B787">
            <v>2001</v>
          </cell>
          <cell r="C787" t="str">
            <v>2001100120</v>
          </cell>
        </row>
        <row r="788">
          <cell r="B788">
            <v>2001</v>
          </cell>
          <cell r="C788" t="str">
            <v>2001150120</v>
          </cell>
        </row>
        <row r="789">
          <cell r="B789">
            <v>2001</v>
          </cell>
          <cell r="C789" t="str">
            <v>2001350120</v>
          </cell>
        </row>
        <row r="790">
          <cell r="B790">
            <v>2001</v>
          </cell>
          <cell r="C790" t="str">
            <v>2001350220</v>
          </cell>
        </row>
        <row r="791">
          <cell r="B791">
            <v>2001</v>
          </cell>
          <cell r="C791" t="str">
            <v>2001460120</v>
          </cell>
        </row>
        <row r="792">
          <cell r="B792">
            <v>2001</v>
          </cell>
          <cell r="C792" t="str">
            <v>2001460220</v>
          </cell>
        </row>
        <row r="793">
          <cell r="B793">
            <v>2001</v>
          </cell>
          <cell r="C793" t="str">
            <v>2001470120</v>
          </cell>
        </row>
        <row r="794">
          <cell r="B794">
            <v>2001</v>
          </cell>
          <cell r="C794" t="str">
            <v>2001550120</v>
          </cell>
        </row>
        <row r="795">
          <cell r="B795">
            <v>2001</v>
          </cell>
          <cell r="C795" t="str">
            <v>2001550121</v>
          </cell>
        </row>
        <row r="796">
          <cell r="B796">
            <v>2001</v>
          </cell>
          <cell r="C796" t="str">
            <v>2001550122</v>
          </cell>
        </row>
        <row r="797">
          <cell r="B797">
            <v>2001</v>
          </cell>
          <cell r="C797" t="str">
            <v>2001550123</v>
          </cell>
        </row>
        <row r="798">
          <cell r="B798">
            <v>2001</v>
          </cell>
          <cell r="C798" t="str">
            <v>2001550124</v>
          </cell>
        </row>
        <row r="799">
          <cell r="B799">
            <v>2001</v>
          </cell>
          <cell r="C799" t="str">
            <v>2001550125</v>
          </cell>
        </row>
        <row r="800">
          <cell r="B800">
            <v>2001</v>
          </cell>
          <cell r="C800" t="str">
            <v>2001550126</v>
          </cell>
        </row>
        <row r="801">
          <cell r="B801">
            <v>2001</v>
          </cell>
          <cell r="C801" t="str">
            <v>2001550127</v>
          </cell>
        </row>
        <row r="802">
          <cell r="B802">
            <v>2001</v>
          </cell>
          <cell r="C802" t="str">
            <v>2001550128</v>
          </cell>
        </row>
        <row r="803">
          <cell r="B803">
            <v>2001</v>
          </cell>
          <cell r="C803" t="str">
            <v>2001550220</v>
          </cell>
        </row>
        <row r="804">
          <cell r="B804">
            <v>2001</v>
          </cell>
          <cell r="C804" t="str">
            <v>2001550320</v>
          </cell>
        </row>
        <row r="805">
          <cell r="B805">
            <v>2001</v>
          </cell>
          <cell r="C805" t="str">
            <v>2001550720</v>
          </cell>
        </row>
        <row r="806">
          <cell r="B806">
            <v>2001</v>
          </cell>
          <cell r="C806" t="str">
            <v>2001551320</v>
          </cell>
        </row>
        <row r="807">
          <cell r="B807">
            <v>2001</v>
          </cell>
          <cell r="C807" t="str">
            <v>2001550310</v>
          </cell>
        </row>
        <row r="808">
          <cell r="B808">
            <v>2001</v>
          </cell>
          <cell r="C808" t="str">
            <v>2001550410</v>
          </cell>
        </row>
        <row r="809">
          <cell r="B809">
            <v>2001</v>
          </cell>
          <cell r="C809" t="str">
            <v>2001550520</v>
          </cell>
        </row>
        <row r="810">
          <cell r="B810">
            <v>2001</v>
          </cell>
          <cell r="C810" t="str">
            <v>2001551020</v>
          </cell>
        </row>
        <row r="811">
          <cell r="B811">
            <v>2001</v>
          </cell>
          <cell r="C811" t="str">
            <v>2001551120</v>
          </cell>
        </row>
        <row r="812">
          <cell r="B812">
            <v>2001</v>
          </cell>
          <cell r="C812" t="str">
            <v>2001650120</v>
          </cell>
        </row>
        <row r="813">
          <cell r="B813">
            <v>2001</v>
          </cell>
          <cell r="C813" t="str">
            <v>2001650127</v>
          </cell>
        </row>
        <row r="814">
          <cell r="B814">
            <v>2001</v>
          </cell>
          <cell r="C814" t="str">
            <v>2001650128</v>
          </cell>
        </row>
        <row r="815">
          <cell r="B815">
            <v>2001</v>
          </cell>
          <cell r="C815" t="str">
            <v>2001650129</v>
          </cell>
        </row>
        <row r="816">
          <cell r="B816">
            <v>2001</v>
          </cell>
          <cell r="C816" t="str">
            <v>2001700127</v>
          </cell>
        </row>
        <row r="817">
          <cell r="B817">
            <v>2001</v>
          </cell>
          <cell r="C817" t="str">
            <v>2001700128</v>
          </cell>
        </row>
        <row r="818">
          <cell r="B818">
            <v>2001</v>
          </cell>
          <cell r="C818" t="str">
            <v>2001400120</v>
          </cell>
        </row>
        <row r="819">
          <cell r="B819">
            <v>2001</v>
          </cell>
          <cell r="C819" t="str">
            <v>2001750120</v>
          </cell>
        </row>
        <row r="820">
          <cell r="B820">
            <v>2001</v>
          </cell>
          <cell r="C820" t="str">
            <v>2001750320</v>
          </cell>
        </row>
        <row r="821">
          <cell r="B821">
            <v>2001</v>
          </cell>
          <cell r="C821" t="str">
            <v>2001750420</v>
          </cell>
        </row>
        <row r="822">
          <cell r="B822">
            <v>2001</v>
          </cell>
          <cell r="C822" t="str">
            <v>2001250120</v>
          </cell>
        </row>
        <row r="823">
          <cell r="B823">
            <v>2001</v>
          </cell>
          <cell r="C823" t="str">
            <v>2001501420</v>
          </cell>
        </row>
        <row r="824">
          <cell r="B824">
            <v>2001</v>
          </cell>
          <cell r="C824" t="str">
            <v>2001501520</v>
          </cell>
        </row>
        <row r="825">
          <cell r="B825">
            <v>2001</v>
          </cell>
          <cell r="C825" t="str">
            <v>2001450120</v>
          </cell>
        </row>
        <row r="826">
          <cell r="B826">
            <v>2001</v>
          </cell>
          <cell r="C826" t="str">
            <v>2001450220</v>
          </cell>
        </row>
        <row r="827">
          <cell r="B827">
            <v>2001</v>
          </cell>
          <cell r="C827" t="str">
            <v>2001450320</v>
          </cell>
        </row>
        <row r="828">
          <cell r="B828">
            <v>2001</v>
          </cell>
          <cell r="C828" t="str">
            <v>2001450420</v>
          </cell>
        </row>
        <row r="829">
          <cell r="B829">
            <v>2001</v>
          </cell>
          <cell r="C829" t="str">
            <v>2001450520</v>
          </cell>
        </row>
        <row r="830">
          <cell r="B830">
            <v>2001</v>
          </cell>
          <cell r="C830" t="str">
            <v>2001450620</v>
          </cell>
        </row>
        <row r="831">
          <cell r="B831">
            <v>2001</v>
          </cell>
          <cell r="C831" t="str">
            <v>2001500120</v>
          </cell>
        </row>
        <row r="832">
          <cell r="B832">
            <v>2001</v>
          </cell>
          <cell r="C832" t="str">
            <v>2001500320</v>
          </cell>
        </row>
        <row r="833">
          <cell r="B833">
            <v>2001</v>
          </cell>
          <cell r="C833" t="str">
            <v>2001500420</v>
          </cell>
        </row>
        <row r="834">
          <cell r="B834">
            <v>2001</v>
          </cell>
          <cell r="C834" t="str">
            <v>2001500520</v>
          </cell>
        </row>
        <row r="835">
          <cell r="B835">
            <v>2001</v>
          </cell>
          <cell r="C835" t="str">
            <v>2001500620</v>
          </cell>
        </row>
        <row r="836">
          <cell r="B836">
            <v>2001</v>
          </cell>
          <cell r="C836" t="str">
            <v>2001500720</v>
          </cell>
        </row>
        <row r="837">
          <cell r="B837">
            <v>2001</v>
          </cell>
          <cell r="C837" t="str">
            <v>2001500820</v>
          </cell>
        </row>
        <row r="838">
          <cell r="B838">
            <v>2001</v>
          </cell>
          <cell r="C838" t="str">
            <v>2001500920</v>
          </cell>
        </row>
        <row r="839">
          <cell r="B839">
            <v>2001</v>
          </cell>
          <cell r="C839" t="str">
            <v>2001501120</v>
          </cell>
        </row>
        <row r="840">
          <cell r="B840">
            <v>2001</v>
          </cell>
          <cell r="C840" t="str">
            <v>2001501220</v>
          </cell>
        </row>
        <row r="841">
          <cell r="B841">
            <v>2001</v>
          </cell>
          <cell r="C841" t="str">
            <v>2001501620</v>
          </cell>
        </row>
        <row r="842">
          <cell r="B842">
            <v>2001</v>
          </cell>
          <cell r="C842" t="str">
            <v>2001501720</v>
          </cell>
        </row>
        <row r="843">
          <cell r="B843">
            <v>2001</v>
          </cell>
          <cell r="C843" t="str">
            <v>2001501820</v>
          </cell>
        </row>
        <row r="844">
          <cell r="B844">
            <v>2001</v>
          </cell>
          <cell r="C844" t="str">
            <v>2001501920</v>
          </cell>
        </row>
        <row r="845">
          <cell r="B845">
            <v>2001</v>
          </cell>
          <cell r="C845" t="str">
            <v>2001502020</v>
          </cell>
        </row>
        <row r="846">
          <cell r="B846">
            <v>2001</v>
          </cell>
          <cell r="C846" t="str">
            <v>2001502120</v>
          </cell>
        </row>
        <row r="847">
          <cell r="B847">
            <v>2001</v>
          </cell>
          <cell r="C847" t="str">
            <v>2001502220</v>
          </cell>
        </row>
        <row r="848">
          <cell r="B848">
            <v>2001</v>
          </cell>
          <cell r="C848" t="str">
            <v>2001502320</v>
          </cell>
        </row>
        <row r="849">
          <cell r="B849">
            <v>2001</v>
          </cell>
          <cell r="C849" t="str">
            <v>2001502420</v>
          </cell>
        </row>
        <row r="850">
          <cell r="B850">
            <v>2001</v>
          </cell>
          <cell r="C850" t="str">
            <v>2001502520</v>
          </cell>
        </row>
        <row r="851">
          <cell r="B851">
            <v>2001</v>
          </cell>
          <cell r="C851" t="str">
            <v>2001502620</v>
          </cell>
        </row>
        <row r="852">
          <cell r="B852">
            <v>2001</v>
          </cell>
          <cell r="C852" t="str">
            <v>2001502720</v>
          </cell>
        </row>
        <row r="853">
          <cell r="B853">
            <v>2001</v>
          </cell>
          <cell r="C853" t="str">
            <v>2001502820</v>
          </cell>
        </row>
        <row r="854">
          <cell r="B854">
            <v>2001</v>
          </cell>
          <cell r="C854" t="str">
            <v>2001502920</v>
          </cell>
        </row>
        <row r="855">
          <cell r="B855">
            <v>2001</v>
          </cell>
          <cell r="C855" t="str">
            <v>2001503020</v>
          </cell>
        </row>
        <row r="856">
          <cell r="B856">
            <v>2001</v>
          </cell>
          <cell r="C856" t="str">
            <v>2001550210</v>
          </cell>
        </row>
        <row r="857">
          <cell r="B857">
            <v>2001</v>
          </cell>
          <cell r="C857" t="str">
            <v>2001150210</v>
          </cell>
        </row>
        <row r="858">
          <cell r="B858">
            <v>2001</v>
          </cell>
          <cell r="C858" t="str">
            <v>2001551220</v>
          </cell>
        </row>
        <row r="859">
          <cell r="B859">
            <v>2001</v>
          </cell>
          <cell r="C859" t="str">
            <v>2001200120</v>
          </cell>
        </row>
        <row r="860">
          <cell r="B860">
            <v>2001</v>
          </cell>
          <cell r="C860" t="str">
            <v>2001350320</v>
          </cell>
        </row>
        <row r="861">
          <cell r="B861">
            <v>2001</v>
          </cell>
          <cell r="C861" t="str">
            <v>2001350420</v>
          </cell>
        </row>
        <row r="862">
          <cell r="B862">
            <v>2001</v>
          </cell>
          <cell r="C862" t="str">
            <v>2001350520</v>
          </cell>
        </row>
        <row r="863">
          <cell r="B863">
            <v>2001</v>
          </cell>
          <cell r="C863" t="str">
            <v>2001501020</v>
          </cell>
        </row>
        <row r="864">
          <cell r="B864">
            <v>2003</v>
          </cell>
          <cell r="C864" t="str">
            <v>2003350110</v>
          </cell>
        </row>
        <row r="865">
          <cell r="B865">
            <v>2003</v>
          </cell>
          <cell r="C865" t="str">
            <v>2003350210</v>
          </cell>
        </row>
        <row r="866">
          <cell r="B866">
            <v>2004</v>
          </cell>
          <cell r="C866" t="str">
            <v>2004350110</v>
          </cell>
        </row>
        <row r="867">
          <cell r="B867">
            <v>2006</v>
          </cell>
          <cell r="C867" t="str">
            <v>2006350110</v>
          </cell>
        </row>
        <row r="868">
          <cell r="B868">
            <v>2009</v>
          </cell>
          <cell r="C868" t="str">
            <v>2009350110</v>
          </cell>
        </row>
        <row r="869">
          <cell r="B869">
            <v>2010</v>
          </cell>
          <cell r="C869" t="str">
            <v>2010_DUMMY</v>
          </cell>
        </row>
        <row r="870">
          <cell r="B870">
            <v>2201</v>
          </cell>
          <cell r="C870" t="str">
            <v>2201652020</v>
          </cell>
        </row>
        <row r="871">
          <cell r="B871">
            <v>2201</v>
          </cell>
          <cell r="C871" t="str">
            <v>2201250720</v>
          </cell>
        </row>
        <row r="872">
          <cell r="B872">
            <v>2201</v>
          </cell>
          <cell r="C872" t="str">
            <v>2201451020</v>
          </cell>
        </row>
        <row r="873">
          <cell r="B873">
            <v>2201</v>
          </cell>
          <cell r="C873" t="str">
            <v>2201200820</v>
          </cell>
        </row>
        <row r="874">
          <cell r="B874">
            <v>2201</v>
          </cell>
          <cell r="C874" t="str">
            <v>2201451120</v>
          </cell>
        </row>
        <row r="875">
          <cell r="B875">
            <v>2201</v>
          </cell>
          <cell r="C875" t="str">
            <v>2201250820</v>
          </cell>
        </row>
        <row r="876">
          <cell r="B876">
            <v>2201</v>
          </cell>
          <cell r="C876" t="str">
            <v>2201451320</v>
          </cell>
        </row>
        <row r="877">
          <cell r="B877">
            <v>2201</v>
          </cell>
          <cell r="C877" t="str">
            <v>2201700620</v>
          </cell>
        </row>
        <row r="878">
          <cell r="B878">
            <v>2201</v>
          </cell>
          <cell r="C878" t="str">
            <v>2201350420</v>
          </cell>
        </row>
        <row r="879">
          <cell r="B879">
            <v>2201</v>
          </cell>
          <cell r="C879" t="str">
            <v>2201350520</v>
          </cell>
        </row>
        <row r="880">
          <cell r="B880">
            <v>2201</v>
          </cell>
          <cell r="C880" t="str">
            <v>2201400220</v>
          </cell>
        </row>
        <row r="881">
          <cell r="B881">
            <v>2201</v>
          </cell>
          <cell r="C881" t="str">
            <v>2201470420</v>
          </cell>
        </row>
        <row r="882">
          <cell r="B882">
            <v>2201</v>
          </cell>
          <cell r="C882" t="str">
            <v>2201500420</v>
          </cell>
        </row>
        <row r="883">
          <cell r="B883">
            <v>2201</v>
          </cell>
          <cell r="C883" t="str">
            <v>2201550320</v>
          </cell>
        </row>
        <row r="884">
          <cell r="B884">
            <v>2201</v>
          </cell>
          <cell r="C884" t="str">
            <v>2201652120</v>
          </cell>
        </row>
        <row r="885">
          <cell r="B885">
            <v>2201</v>
          </cell>
          <cell r="C885" t="str">
            <v>2201200720</v>
          </cell>
        </row>
        <row r="886">
          <cell r="B886">
            <v>2201</v>
          </cell>
          <cell r="C886" t="str">
            <v>2201100120</v>
          </cell>
        </row>
        <row r="887">
          <cell r="B887">
            <v>2201</v>
          </cell>
          <cell r="C887" t="str">
            <v>2201350620</v>
          </cell>
        </row>
        <row r="888">
          <cell r="B888">
            <v>2201</v>
          </cell>
          <cell r="C888" t="str">
            <v>2201250920</v>
          </cell>
        </row>
        <row r="889">
          <cell r="B889">
            <v>2201</v>
          </cell>
          <cell r="C889" t="str">
            <v>2201500720</v>
          </cell>
        </row>
        <row r="890">
          <cell r="B890">
            <v>2201</v>
          </cell>
          <cell r="C890" t="str">
            <v>2201500520</v>
          </cell>
        </row>
        <row r="891">
          <cell r="B891">
            <v>2201</v>
          </cell>
          <cell r="C891" t="str">
            <v>2201600720</v>
          </cell>
        </row>
        <row r="892">
          <cell r="B892">
            <v>2201</v>
          </cell>
          <cell r="C892" t="str">
            <v>2201600520</v>
          </cell>
        </row>
        <row r="893">
          <cell r="B893">
            <v>2201</v>
          </cell>
          <cell r="C893" t="str">
            <v>2201100210</v>
          </cell>
        </row>
        <row r="894">
          <cell r="B894">
            <v>2201</v>
          </cell>
          <cell r="C894" t="str">
            <v>2201150120</v>
          </cell>
        </row>
        <row r="895">
          <cell r="B895">
            <v>2201</v>
          </cell>
          <cell r="C895" t="str">
            <v>2201150220</v>
          </cell>
        </row>
        <row r="896">
          <cell r="B896">
            <v>2201</v>
          </cell>
          <cell r="C896" t="str">
            <v>2201150320</v>
          </cell>
        </row>
        <row r="897">
          <cell r="B897">
            <v>2201</v>
          </cell>
          <cell r="C897" t="str">
            <v>2201150420</v>
          </cell>
        </row>
        <row r="898">
          <cell r="B898">
            <v>2201</v>
          </cell>
          <cell r="C898" t="str">
            <v>2201150520</v>
          </cell>
        </row>
        <row r="899">
          <cell r="B899">
            <v>2201</v>
          </cell>
          <cell r="C899" t="str">
            <v>2201200120</v>
          </cell>
        </row>
        <row r="900">
          <cell r="B900">
            <v>2201</v>
          </cell>
          <cell r="C900" t="str">
            <v>2201200121</v>
          </cell>
        </row>
        <row r="901">
          <cell r="B901">
            <v>2201</v>
          </cell>
          <cell r="C901" t="str">
            <v>2201200220</v>
          </cell>
        </row>
        <row r="902">
          <cell r="B902">
            <v>2201</v>
          </cell>
          <cell r="C902" t="str">
            <v>2201200221</v>
          </cell>
        </row>
        <row r="903">
          <cell r="B903">
            <v>2201</v>
          </cell>
          <cell r="C903" t="str">
            <v>2201200320</v>
          </cell>
        </row>
        <row r="904">
          <cell r="B904">
            <v>2201</v>
          </cell>
          <cell r="C904" t="str">
            <v>2201200321</v>
          </cell>
        </row>
        <row r="905">
          <cell r="B905">
            <v>2201</v>
          </cell>
          <cell r="C905" t="str">
            <v>2201200420</v>
          </cell>
        </row>
        <row r="906">
          <cell r="B906">
            <v>2201</v>
          </cell>
          <cell r="C906" t="str">
            <v>2201200421</v>
          </cell>
        </row>
        <row r="907">
          <cell r="B907">
            <v>2201</v>
          </cell>
          <cell r="C907" t="str">
            <v>2201200520</v>
          </cell>
        </row>
        <row r="908">
          <cell r="B908">
            <v>2201</v>
          </cell>
          <cell r="C908" t="str">
            <v>2201200521</v>
          </cell>
        </row>
        <row r="909">
          <cell r="B909">
            <v>2201</v>
          </cell>
          <cell r="C909" t="str">
            <v>2201200620</v>
          </cell>
        </row>
        <row r="910">
          <cell r="B910">
            <v>2201</v>
          </cell>
          <cell r="C910" t="str">
            <v>2201200621</v>
          </cell>
        </row>
        <row r="911">
          <cell r="B911">
            <v>2201</v>
          </cell>
          <cell r="C911" t="str">
            <v>2201250120</v>
          </cell>
        </row>
        <row r="912">
          <cell r="B912">
            <v>2201</v>
          </cell>
          <cell r="C912" t="str">
            <v>2201250221</v>
          </cell>
        </row>
        <row r="913">
          <cell r="B913">
            <v>2201</v>
          </cell>
          <cell r="C913" t="str">
            <v>2201250320</v>
          </cell>
        </row>
        <row r="914">
          <cell r="B914">
            <v>2201</v>
          </cell>
          <cell r="C914" t="str">
            <v>2201250421</v>
          </cell>
        </row>
        <row r="915">
          <cell r="B915">
            <v>2201</v>
          </cell>
          <cell r="C915" t="str">
            <v>2201250520</v>
          </cell>
        </row>
        <row r="916">
          <cell r="B916">
            <v>2201</v>
          </cell>
          <cell r="C916" t="str">
            <v>2201250621</v>
          </cell>
        </row>
        <row r="917">
          <cell r="B917">
            <v>2201</v>
          </cell>
          <cell r="C917" t="str">
            <v>2201300120</v>
          </cell>
        </row>
        <row r="918">
          <cell r="B918">
            <v>2201</v>
          </cell>
          <cell r="C918" t="str">
            <v>2201300220</v>
          </cell>
        </row>
        <row r="919">
          <cell r="B919">
            <v>2201</v>
          </cell>
          <cell r="C919" t="str">
            <v>2201350120</v>
          </cell>
        </row>
        <row r="920">
          <cell r="B920">
            <v>2201</v>
          </cell>
          <cell r="C920" t="str">
            <v>2201350220</v>
          </cell>
        </row>
        <row r="921">
          <cell r="B921">
            <v>2201</v>
          </cell>
          <cell r="C921" t="str">
            <v>2201350320</v>
          </cell>
        </row>
        <row r="922">
          <cell r="B922">
            <v>2201</v>
          </cell>
          <cell r="C922" t="str">
            <v>2201400120</v>
          </cell>
        </row>
        <row r="923">
          <cell r="B923">
            <v>2201</v>
          </cell>
          <cell r="C923" t="str">
            <v>2201450120</v>
          </cell>
        </row>
        <row r="924">
          <cell r="B924">
            <v>2201</v>
          </cell>
          <cell r="C924" t="str">
            <v>2201450220</v>
          </cell>
        </row>
        <row r="925">
          <cell r="B925">
            <v>2201</v>
          </cell>
          <cell r="C925" t="str">
            <v>2201450320</v>
          </cell>
        </row>
        <row r="926">
          <cell r="B926">
            <v>2201</v>
          </cell>
          <cell r="C926" t="str">
            <v>2201450820</v>
          </cell>
        </row>
        <row r="927">
          <cell r="B927">
            <v>2201</v>
          </cell>
          <cell r="C927" t="str">
            <v>2201450920</v>
          </cell>
        </row>
        <row r="928">
          <cell r="B928">
            <v>2201</v>
          </cell>
          <cell r="C928" t="str">
            <v>2201450121</v>
          </cell>
        </row>
        <row r="929">
          <cell r="B929">
            <v>2201</v>
          </cell>
          <cell r="C929" t="str">
            <v>2201450221</v>
          </cell>
        </row>
        <row r="930">
          <cell r="B930">
            <v>2201</v>
          </cell>
          <cell r="C930" t="str">
            <v>2201450321</v>
          </cell>
        </row>
        <row r="931">
          <cell r="B931">
            <v>2201</v>
          </cell>
          <cell r="C931" t="str">
            <v>2201450821</v>
          </cell>
        </row>
        <row r="932">
          <cell r="B932">
            <v>2201</v>
          </cell>
          <cell r="C932" t="str">
            <v>2201450921</v>
          </cell>
        </row>
        <row r="933">
          <cell r="B933">
            <v>2201</v>
          </cell>
          <cell r="C933" t="str">
            <v>2201450420</v>
          </cell>
        </row>
        <row r="934">
          <cell r="B934">
            <v>2201</v>
          </cell>
          <cell r="C934" t="str">
            <v>2201450421</v>
          </cell>
        </row>
        <row r="935">
          <cell r="B935">
            <v>2201</v>
          </cell>
          <cell r="C935" t="str">
            <v>2201450521</v>
          </cell>
        </row>
        <row r="936">
          <cell r="B936">
            <v>2201</v>
          </cell>
          <cell r="C936" t="str">
            <v>2201450621</v>
          </cell>
        </row>
        <row r="937">
          <cell r="B937">
            <v>2201</v>
          </cell>
          <cell r="C937" t="str">
            <v>2201450520</v>
          </cell>
        </row>
        <row r="938">
          <cell r="B938">
            <v>2201</v>
          </cell>
          <cell r="C938" t="str">
            <v>2201450620</v>
          </cell>
        </row>
        <row r="939">
          <cell r="B939">
            <v>2201</v>
          </cell>
          <cell r="C939" t="str">
            <v>2201450720</v>
          </cell>
        </row>
        <row r="940">
          <cell r="B940">
            <v>2201</v>
          </cell>
          <cell r="C940" t="str">
            <v>2201470120</v>
          </cell>
        </row>
        <row r="941">
          <cell r="B941">
            <v>2201</v>
          </cell>
          <cell r="C941" t="str">
            <v>2201470220</v>
          </cell>
        </row>
        <row r="942">
          <cell r="B942">
            <v>2201</v>
          </cell>
          <cell r="C942" t="str">
            <v>2201470320</v>
          </cell>
        </row>
        <row r="943">
          <cell r="B943">
            <v>2201</v>
          </cell>
          <cell r="C943" t="str">
            <v>2201470121</v>
          </cell>
        </row>
        <row r="944">
          <cell r="B944">
            <v>2201</v>
          </cell>
          <cell r="C944" t="str">
            <v>2201470221</v>
          </cell>
        </row>
        <row r="945">
          <cell r="B945">
            <v>2201</v>
          </cell>
          <cell r="C945" t="str">
            <v>2201470321</v>
          </cell>
        </row>
        <row r="946">
          <cell r="B946">
            <v>2201</v>
          </cell>
          <cell r="C946" t="str">
            <v>2201500120</v>
          </cell>
        </row>
        <row r="947">
          <cell r="B947">
            <v>2201</v>
          </cell>
          <cell r="C947" t="str">
            <v>2201500121</v>
          </cell>
        </row>
        <row r="948">
          <cell r="B948">
            <v>2201</v>
          </cell>
          <cell r="C948" t="str">
            <v>2201500220</v>
          </cell>
        </row>
        <row r="949">
          <cell r="B949">
            <v>2201</v>
          </cell>
          <cell r="C949" t="str">
            <v>2201500221</v>
          </cell>
        </row>
        <row r="950">
          <cell r="B950">
            <v>2201</v>
          </cell>
          <cell r="C950" t="str">
            <v>2201500320</v>
          </cell>
        </row>
        <row r="951">
          <cell r="B951">
            <v>2201</v>
          </cell>
          <cell r="C951" t="str">
            <v>2201500321</v>
          </cell>
        </row>
        <row r="952">
          <cell r="B952">
            <v>2201</v>
          </cell>
          <cell r="C952" t="str">
            <v>2201550120</v>
          </cell>
        </row>
        <row r="953">
          <cell r="B953">
            <v>2201</v>
          </cell>
          <cell r="C953" t="str">
            <v>2201550121</v>
          </cell>
        </row>
        <row r="954">
          <cell r="B954">
            <v>2201</v>
          </cell>
          <cell r="C954" t="str">
            <v>2201550220</v>
          </cell>
        </row>
        <row r="955">
          <cell r="B955">
            <v>2201</v>
          </cell>
          <cell r="C955" t="str">
            <v>2201600120</v>
          </cell>
        </row>
        <row r="956">
          <cell r="B956">
            <v>2201</v>
          </cell>
          <cell r="C956" t="str">
            <v>2201600121</v>
          </cell>
        </row>
        <row r="957">
          <cell r="B957">
            <v>2201</v>
          </cell>
          <cell r="C957" t="str">
            <v>2201600220</v>
          </cell>
        </row>
        <row r="958">
          <cell r="B958">
            <v>2201</v>
          </cell>
          <cell r="C958" t="str">
            <v>2201600221</v>
          </cell>
        </row>
        <row r="959">
          <cell r="B959">
            <v>2201</v>
          </cell>
          <cell r="C959" t="str">
            <v>2201600320</v>
          </cell>
        </row>
        <row r="960">
          <cell r="B960">
            <v>2201</v>
          </cell>
          <cell r="C960" t="str">
            <v>2201600321</v>
          </cell>
        </row>
        <row r="961">
          <cell r="B961">
            <v>2201</v>
          </cell>
          <cell r="C961" t="str">
            <v>2201650120</v>
          </cell>
        </row>
        <row r="962">
          <cell r="B962">
            <v>2201</v>
          </cell>
          <cell r="C962" t="str">
            <v>2201650121</v>
          </cell>
        </row>
        <row r="963">
          <cell r="B963">
            <v>2201</v>
          </cell>
          <cell r="C963" t="str">
            <v>2201650620</v>
          </cell>
        </row>
        <row r="964">
          <cell r="B964">
            <v>2201</v>
          </cell>
          <cell r="C964" t="str">
            <v>2201650621</v>
          </cell>
        </row>
        <row r="965">
          <cell r="B965">
            <v>2201</v>
          </cell>
          <cell r="C965" t="str">
            <v>2201651120</v>
          </cell>
        </row>
        <row r="966">
          <cell r="B966">
            <v>2201</v>
          </cell>
          <cell r="C966" t="str">
            <v>2201651121</v>
          </cell>
        </row>
        <row r="967">
          <cell r="B967">
            <v>2201</v>
          </cell>
          <cell r="C967" t="str">
            <v>2201650220</v>
          </cell>
        </row>
        <row r="968">
          <cell r="B968">
            <v>2201</v>
          </cell>
          <cell r="C968" t="str">
            <v>2201650221</v>
          </cell>
        </row>
        <row r="969">
          <cell r="B969">
            <v>2201</v>
          </cell>
          <cell r="C969" t="str">
            <v>2201650720</v>
          </cell>
        </row>
        <row r="970">
          <cell r="B970">
            <v>2201</v>
          </cell>
          <cell r="C970" t="str">
            <v>2201650721</v>
          </cell>
        </row>
        <row r="971">
          <cell r="B971">
            <v>2201</v>
          </cell>
          <cell r="C971" t="str">
            <v>2201651220</v>
          </cell>
        </row>
        <row r="972">
          <cell r="B972">
            <v>2201</v>
          </cell>
          <cell r="C972" t="str">
            <v>2201651221</v>
          </cell>
        </row>
        <row r="973">
          <cell r="B973">
            <v>2201</v>
          </cell>
          <cell r="C973" t="str">
            <v>2201650320</v>
          </cell>
        </row>
        <row r="974">
          <cell r="B974">
            <v>2201</v>
          </cell>
          <cell r="C974" t="str">
            <v>2201650321</v>
          </cell>
        </row>
        <row r="975">
          <cell r="B975">
            <v>2201</v>
          </cell>
          <cell r="C975" t="str">
            <v>2201650820</v>
          </cell>
        </row>
        <row r="976">
          <cell r="B976">
            <v>2201</v>
          </cell>
          <cell r="C976" t="str">
            <v>2201650821</v>
          </cell>
        </row>
        <row r="977">
          <cell r="B977">
            <v>2201</v>
          </cell>
          <cell r="C977" t="str">
            <v>2201651320</v>
          </cell>
        </row>
        <row r="978">
          <cell r="B978">
            <v>2201</v>
          </cell>
          <cell r="C978" t="str">
            <v>2201651321</v>
          </cell>
        </row>
        <row r="979">
          <cell r="B979">
            <v>2201</v>
          </cell>
          <cell r="C979" t="str">
            <v>2201650420</v>
          </cell>
        </row>
        <row r="980">
          <cell r="B980">
            <v>2201</v>
          </cell>
          <cell r="C980" t="str">
            <v>2201650421</v>
          </cell>
        </row>
        <row r="981">
          <cell r="B981">
            <v>2201</v>
          </cell>
          <cell r="C981" t="str">
            <v>2201650920</v>
          </cell>
        </row>
        <row r="982">
          <cell r="B982">
            <v>2201</v>
          </cell>
          <cell r="C982" t="str">
            <v>2201650921</v>
          </cell>
        </row>
        <row r="983">
          <cell r="B983">
            <v>2201</v>
          </cell>
          <cell r="C983" t="str">
            <v>2201651420</v>
          </cell>
        </row>
        <row r="984">
          <cell r="B984">
            <v>2201</v>
          </cell>
          <cell r="C984" t="str">
            <v>2201651421</v>
          </cell>
        </row>
        <row r="985">
          <cell r="B985">
            <v>2201</v>
          </cell>
          <cell r="C985" t="str">
            <v>2201650520</v>
          </cell>
        </row>
        <row r="986">
          <cell r="B986">
            <v>2201</v>
          </cell>
          <cell r="C986" t="str">
            <v>2201650521</v>
          </cell>
        </row>
        <row r="987">
          <cell r="B987">
            <v>2201</v>
          </cell>
          <cell r="C987" t="str">
            <v>2201651020</v>
          </cell>
        </row>
        <row r="988">
          <cell r="B988">
            <v>2201</v>
          </cell>
          <cell r="C988" t="str">
            <v>2201651021</v>
          </cell>
        </row>
        <row r="989">
          <cell r="B989">
            <v>2201</v>
          </cell>
          <cell r="C989" t="str">
            <v>2201651520</v>
          </cell>
        </row>
        <row r="990">
          <cell r="B990">
            <v>2201</v>
          </cell>
          <cell r="C990" t="str">
            <v>2201651521</v>
          </cell>
        </row>
        <row r="991">
          <cell r="B991">
            <v>2201</v>
          </cell>
          <cell r="C991" t="str">
            <v>2201651620</v>
          </cell>
        </row>
        <row r="992">
          <cell r="B992">
            <v>2201</v>
          </cell>
          <cell r="C992" t="str">
            <v>2201651720</v>
          </cell>
        </row>
        <row r="993">
          <cell r="B993">
            <v>2201</v>
          </cell>
          <cell r="C993" t="str">
            <v>2201651820</v>
          </cell>
        </row>
        <row r="994">
          <cell r="B994">
            <v>2201</v>
          </cell>
          <cell r="C994" t="str">
            <v>2201651621</v>
          </cell>
        </row>
        <row r="995">
          <cell r="B995">
            <v>2201</v>
          </cell>
          <cell r="C995" t="str">
            <v>2201651721</v>
          </cell>
        </row>
        <row r="996">
          <cell r="B996">
            <v>2201</v>
          </cell>
          <cell r="C996" t="str">
            <v>2201651821</v>
          </cell>
        </row>
        <row r="997">
          <cell r="B997">
            <v>2201</v>
          </cell>
          <cell r="C997" t="str">
            <v>2201651920</v>
          </cell>
        </row>
        <row r="998">
          <cell r="B998">
            <v>2201</v>
          </cell>
          <cell r="C998" t="str">
            <v>2201651921</v>
          </cell>
        </row>
        <row r="999">
          <cell r="B999">
            <v>2201</v>
          </cell>
          <cell r="C999" t="str">
            <v>2201700120</v>
          </cell>
        </row>
        <row r="1000">
          <cell r="B1000">
            <v>2201</v>
          </cell>
          <cell r="C1000" t="str">
            <v>2201700220</v>
          </cell>
        </row>
        <row r="1001">
          <cell r="B1001">
            <v>2201</v>
          </cell>
          <cell r="C1001" t="str">
            <v>2201700320</v>
          </cell>
        </row>
        <row r="1002">
          <cell r="B1002">
            <v>2201</v>
          </cell>
          <cell r="C1002" t="str">
            <v>2201700420</v>
          </cell>
        </row>
        <row r="1003">
          <cell r="B1003">
            <v>2201</v>
          </cell>
          <cell r="C1003" t="str">
            <v>2201700520</v>
          </cell>
        </row>
        <row r="1004">
          <cell r="B1004">
            <v>2201</v>
          </cell>
          <cell r="C1004" t="str">
            <v>2201700121</v>
          </cell>
        </row>
        <row r="1005">
          <cell r="B1005">
            <v>2201</v>
          </cell>
          <cell r="C1005" t="str">
            <v>2201700221</v>
          </cell>
        </row>
        <row r="1006">
          <cell r="B1006">
            <v>2201</v>
          </cell>
          <cell r="C1006" t="str">
            <v>2201700321</v>
          </cell>
        </row>
        <row r="1007">
          <cell r="B1007">
            <v>2201</v>
          </cell>
          <cell r="C1007" t="str">
            <v>2201700421</v>
          </cell>
        </row>
        <row r="1008">
          <cell r="B1008">
            <v>2201</v>
          </cell>
          <cell r="C1008" t="str">
            <v>2201700521</v>
          </cell>
        </row>
        <row r="1009">
          <cell r="B1009">
            <v>2201</v>
          </cell>
          <cell r="C1009" t="str">
            <v>2201750110</v>
          </cell>
        </row>
        <row r="1010">
          <cell r="B1010">
            <v>2201</v>
          </cell>
          <cell r="C1010" t="str">
            <v>2201750210</v>
          </cell>
        </row>
        <row r="1011">
          <cell r="B1011">
            <v>2201</v>
          </cell>
          <cell r="C1011" t="str">
            <v>2201750310</v>
          </cell>
        </row>
        <row r="1012">
          <cell r="B1012">
            <v>2201</v>
          </cell>
          <cell r="C1012" t="str">
            <v>2201800110</v>
          </cell>
        </row>
        <row r="1013">
          <cell r="B1013">
            <v>2201</v>
          </cell>
          <cell r="C1013" t="str">
            <v>2201800210</v>
          </cell>
        </row>
        <row r="1014">
          <cell r="B1014">
            <v>2201</v>
          </cell>
          <cell r="C1014" t="str">
            <v>2201100110</v>
          </cell>
        </row>
        <row r="1015">
          <cell r="B1015">
            <v>2203</v>
          </cell>
          <cell r="C1015" t="str">
            <v>2203350120</v>
          </cell>
        </row>
        <row r="1016">
          <cell r="B1016">
            <v>2203</v>
          </cell>
          <cell r="C1016" t="str">
            <v>2203250120</v>
          </cell>
        </row>
        <row r="1017">
          <cell r="B1017">
            <v>2203</v>
          </cell>
          <cell r="C1017" t="str">
            <v>2203350420</v>
          </cell>
        </row>
        <row r="1018">
          <cell r="B1018">
            <v>2203</v>
          </cell>
          <cell r="C1018" t="str">
            <v>2203550120</v>
          </cell>
        </row>
        <row r="1019">
          <cell r="B1019">
            <v>2203</v>
          </cell>
          <cell r="C1019" t="str">
            <v>2203600320</v>
          </cell>
        </row>
        <row r="1020">
          <cell r="B1020">
            <v>2203</v>
          </cell>
          <cell r="C1020" t="str">
            <v>2203150120</v>
          </cell>
        </row>
        <row r="1021">
          <cell r="B1021">
            <v>2203</v>
          </cell>
          <cell r="C1021" t="str">
            <v>2203600720</v>
          </cell>
        </row>
        <row r="1022">
          <cell r="B1022">
            <v>2203</v>
          </cell>
          <cell r="C1022" t="str">
            <v>2203600120</v>
          </cell>
        </row>
        <row r="1023">
          <cell r="B1023">
            <v>2500</v>
          </cell>
          <cell r="C1023" t="str">
            <v>2500508910</v>
          </cell>
        </row>
        <row r="1024">
          <cell r="B1024">
            <v>2500</v>
          </cell>
          <cell r="C1024" t="str">
            <v>2500480710</v>
          </cell>
        </row>
        <row r="1025">
          <cell r="B1025">
            <v>2500</v>
          </cell>
          <cell r="C1025" t="str">
            <v>2500652221</v>
          </cell>
        </row>
        <row r="1026">
          <cell r="B1026">
            <v>2500</v>
          </cell>
          <cell r="C1026" t="str">
            <v>2500100510</v>
          </cell>
        </row>
        <row r="1027">
          <cell r="B1027">
            <v>2500</v>
          </cell>
          <cell r="C1027" t="str">
            <v>2500100610</v>
          </cell>
        </row>
        <row r="1028">
          <cell r="B1028">
            <v>2500</v>
          </cell>
          <cell r="C1028" t="str">
            <v>2500100710</v>
          </cell>
        </row>
        <row r="1029">
          <cell r="B1029">
            <v>2500</v>
          </cell>
          <cell r="C1029" t="str">
            <v>2500100810</v>
          </cell>
        </row>
        <row r="1030">
          <cell r="B1030">
            <v>2500</v>
          </cell>
          <cell r="C1030" t="str">
            <v>2500101010</v>
          </cell>
        </row>
        <row r="1031">
          <cell r="B1031">
            <v>2500</v>
          </cell>
          <cell r="C1031" t="str">
            <v>2500101110</v>
          </cell>
        </row>
        <row r="1032">
          <cell r="B1032">
            <v>2500</v>
          </cell>
          <cell r="C1032" t="str">
            <v>2500101310</v>
          </cell>
        </row>
        <row r="1033">
          <cell r="B1033">
            <v>2500</v>
          </cell>
          <cell r="C1033" t="str">
            <v>2500101410</v>
          </cell>
        </row>
        <row r="1034">
          <cell r="B1034">
            <v>2500</v>
          </cell>
          <cell r="C1034" t="str">
            <v>2500101510</v>
          </cell>
        </row>
        <row r="1035">
          <cell r="B1035">
            <v>2500</v>
          </cell>
          <cell r="C1035" t="str">
            <v>2500400510</v>
          </cell>
        </row>
        <row r="1036">
          <cell r="B1036">
            <v>2500</v>
          </cell>
          <cell r="C1036" t="str">
            <v>2500401010</v>
          </cell>
        </row>
        <row r="1037">
          <cell r="B1037">
            <v>2500</v>
          </cell>
          <cell r="C1037" t="str">
            <v>2500450710</v>
          </cell>
        </row>
        <row r="1038">
          <cell r="B1038">
            <v>2500</v>
          </cell>
          <cell r="C1038" t="str">
            <v>2500450810</v>
          </cell>
        </row>
        <row r="1039">
          <cell r="B1039">
            <v>2500</v>
          </cell>
          <cell r="C1039" t="str">
            <v>2500450910</v>
          </cell>
        </row>
        <row r="1040">
          <cell r="B1040">
            <v>2500</v>
          </cell>
          <cell r="C1040" t="str">
            <v>2500451310</v>
          </cell>
        </row>
        <row r="1041">
          <cell r="B1041">
            <v>2500</v>
          </cell>
          <cell r="C1041" t="str">
            <v>2500452910</v>
          </cell>
        </row>
        <row r="1042">
          <cell r="B1042">
            <v>2500</v>
          </cell>
          <cell r="C1042" t="str">
            <v>2500455110</v>
          </cell>
        </row>
        <row r="1043">
          <cell r="B1043">
            <v>2500</v>
          </cell>
          <cell r="C1043" t="str">
            <v>2500455310</v>
          </cell>
        </row>
        <row r="1044">
          <cell r="B1044">
            <v>2500</v>
          </cell>
          <cell r="C1044" t="str">
            <v>2500455910</v>
          </cell>
        </row>
        <row r="1045">
          <cell r="B1045">
            <v>2500</v>
          </cell>
          <cell r="C1045" t="str">
            <v>2500456510</v>
          </cell>
        </row>
        <row r="1046">
          <cell r="B1046">
            <v>2500</v>
          </cell>
          <cell r="C1046" t="str">
            <v>2500480410</v>
          </cell>
        </row>
        <row r="1047">
          <cell r="B1047">
            <v>2500</v>
          </cell>
          <cell r="C1047" t="str">
            <v>2500480510</v>
          </cell>
        </row>
        <row r="1048">
          <cell r="B1048">
            <v>2500</v>
          </cell>
          <cell r="C1048" t="str">
            <v>2500480610</v>
          </cell>
        </row>
        <row r="1049">
          <cell r="B1049">
            <v>2500</v>
          </cell>
          <cell r="C1049" t="str">
            <v>2500489010</v>
          </cell>
        </row>
        <row r="1050">
          <cell r="B1050">
            <v>2500</v>
          </cell>
          <cell r="C1050" t="str">
            <v>2500466110</v>
          </cell>
        </row>
        <row r="1051">
          <cell r="B1051">
            <v>2500</v>
          </cell>
          <cell r="C1051" t="str">
            <v>2500500810</v>
          </cell>
        </row>
        <row r="1052">
          <cell r="B1052">
            <v>2500</v>
          </cell>
          <cell r="C1052" t="str">
            <v>2500501210</v>
          </cell>
        </row>
        <row r="1053">
          <cell r="B1053">
            <v>2500</v>
          </cell>
          <cell r="C1053" t="str">
            <v>2500502610</v>
          </cell>
        </row>
        <row r="1054">
          <cell r="B1054">
            <v>2500</v>
          </cell>
          <cell r="C1054" t="str">
            <v>2500506410</v>
          </cell>
        </row>
        <row r="1055">
          <cell r="B1055">
            <v>2500</v>
          </cell>
          <cell r="C1055" t="str">
            <v>2500506610</v>
          </cell>
        </row>
        <row r="1056">
          <cell r="B1056">
            <v>2500</v>
          </cell>
          <cell r="C1056" t="str">
            <v>2500506710</v>
          </cell>
        </row>
        <row r="1057">
          <cell r="B1057">
            <v>2500</v>
          </cell>
          <cell r="C1057" t="str">
            <v>2500506910</v>
          </cell>
        </row>
        <row r="1058">
          <cell r="B1058">
            <v>2500</v>
          </cell>
          <cell r="C1058" t="str">
            <v>2500508410</v>
          </cell>
        </row>
        <row r="1059">
          <cell r="B1059">
            <v>2500</v>
          </cell>
          <cell r="C1059" t="str">
            <v>2500508510</v>
          </cell>
        </row>
        <row r="1060">
          <cell r="B1060">
            <v>2500</v>
          </cell>
          <cell r="C1060" t="str">
            <v>2500508610</v>
          </cell>
        </row>
        <row r="1061">
          <cell r="B1061">
            <v>2500</v>
          </cell>
          <cell r="C1061" t="str">
            <v>2500508710</v>
          </cell>
        </row>
        <row r="1062">
          <cell r="B1062">
            <v>2500</v>
          </cell>
          <cell r="C1062" t="str">
            <v>2500507010</v>
          </cell>
        </row>
        <row r="1063">
          <cell r="B1063">
            <v>2500</v>
          </cell>
          <cell r="C1063" t="str">
            <v>2500507110</v>
          </cell>
        </row>
        <row r="1064">
          <cell r="B1064">
            <v>2500</v>
          </cell>
          <cell r="C1064" t="str">
            <v>2500507210</v>
          </cell>
        </row>
        <row r="1065">
          <cell r="B1065">
            <v>2500</v>
          </cell>
          <cell r="C1065" t="str">
            <v>2500507410</v>
          </cell>
        </row>
        <row r="1066">
          <cell r="B1066">
            <v>2500</v>
          </cell>
          <cell r="C1066" t="str">
            <v>2500507510</v>
          </cell>
        </row>
        <row r="1067">
          <cell r="B1067">
            <v>2500</v>
          </cell>
          <cell r="C1067" t="str">
            <v>2500507610</v>
          </cell>
        </row>
        <row r="1068">
          <cell r="B1068">
            <v>2500</v>
          </cell>
          <cell r="C1068" t="str">
            <v>2500508810</v>
          </cell>
        </row>
        <row r="1069">
          <cell r="B1069">
            <v>2500</v>
          </cell>
          <cell r="C1069" t="str">
            <v>2500507710</v>
          </cell>
        </row>
        <row r="1070">
          <cell r="B1070">
            <v>2500</v>
          </cell>
          <cell r="C1070" t="str">
            <v>2500507810</v>
          </cell>
        </row>
        <row r="1071">
          <cell r="B1071">
            <v>2500</v>
          </cell>
          <cell r="C1071" t="str">
            <v>2500508010</v>
          </cell>
        </row>
        <row r="1072">
          <cell r="B1072">
            <v>2500</v>
          </cell>
          <cell r="C1072" t="str">
            <v>2500508110</v>
          </cell>
        </row>
        <row r="1073">
          <cell r="B1073">
            <v>2500</v>
          </cell>
          <cell r="C1073" t="str">
            <v>2500508210</v>
          </cell>
        </row>
        <row r="1074">
          <cell r="B1074">
            <v>2500</v>
          </cell>
          <cell r="C1074" t="str">
            <v>2500508310</v>
          </cell>
        </row>
        <row r="1075">
          <cell r="B1075">
            <v>2500</v>
          </cell>
          <cell r="C1075" t="str">
            <v>2500507910</v>
          </cell>
        </row>
        <row r="1076">
          <cell r="B1076">
            <v>2500</v>
          </cell>
          <cell r="C1076" t="str">
            <v>2500550510</v>
          </cell>
        </row>
        <row r="1077">
          <cell r="B1077">
            <v>2500</v>
          </cell>
          <cell r="C1077" t="str">
            <v>2500550610</v>
          </cell>
        </row>
        <row r="1078">
          <cell r="B1078">
            <v>2500</v>
          </cell>
          <cell r="C1078" t="str">
            <v>2500650210</v>
          </cell>
        </row>
        <row r="1079">
          <cell r="B1079">
            <v>2500</v>
          </cell>
          <cell r="C1079" t="str">
            <v>2500650235</v>
          </cell>
        </row>
        <row r="1080">
          <cell r="B1080">
            <v>2500</v>
          </cell>
          <cell r="C1080" t="str">
            <v>2500650310</v>
          </cell>
        </row>
        <row r="1081">
          <cell r="B1081">
            <v>2500</v>
          </cell>
          <cell r="C1081" t="str">
            <v>2500650335</v>
          </cell>
        </row>
        <row r="1082">
          <cell r="B1082">
            <v>2500</v>
          </cell>
          <cell r="C1082" t="str">
            <v>2500650435</v>
          </cell>
        </row>
        <row r="1083">
          <cell r="B1083">
            <v>2500</v>
          </cell>
          <cell r="C1083" t="str">
            <v>2500652924</v>
          </cell>
        </row>
        <row r="1084">
          <cell r="B1084">
            <v>2500</v>
          </cell>
          <cell r="C1084" t="str">
            <v>2500653120</v>
          </cell>
        </row>
        <row r="1085">
          <cell r="B1085">
            <v>2500</v>
          </cell>
          <cell r="C1085" t="str">
            <v>2500653222</v>
          </cell>
        </row>
        <row r="1086">
          <cell r="B1086">
            <v>2500</v>
          </cell>
          <cell r="C1086" t="str">
            <v>2500653322</v>
          </cell>
        </row>
        <row r="1087">
          <cell r="B1087">
            <v>2500</v>
          </cell>
          <cell r="C1087" t="str">
            <v>2500653425</v>
          </cell>
        </row>
        <row r="1088">
          <cell r="B1088">
            <v>2500</v>
          </cell>
          <cell r="C1088" t="str">
            <v>2500653525</v>
          </cell>
        </row>
        <row r="1089">
          <cell r="B1089">
            <v>2500</v>
          </cell>
          <cell r="C1089" t="str">
            <v>2500653623</v>
          </cell>
        </row>
        <row r="1090">
          <cell r="B1090">
            <v>2500</v>
          </cell>
          <cell r="C1090" t="str">
            <v>2500653723</v>
          </cell>
        </row>
        <row r="1091">
          <cell r="B1091">
            <v>2500</v>
          </cell>
          <cell r="C1091" t="str">
            <v>2500653926</v>
          </cell>
        </row>
        <row r="1092">
          <cell r="B1092">
            <v>2500</v>
          </cell>
          <cell r="C1092" t="str">
            <v>2500654210</v>
          </cell>
        </row>
        <row r="1093">
          <cell r="B1093">
            <v>2500</v>
          </cell>
          <cell r="C1093" t="str">
            <v>2500654321</v>
          </cell>
        </row>
        <row r="1094">
          <cell r="B1094">
            <v>2500</v>
          </cell>
          <cell r="C1094" t="str">
            <v>2500654920</v>
          </cell>
        </row>
        <row r="1095">
          <cell r="B1095">
            <v>2500</v>
          </cell>
          <cell r="C1095" t="str">
            <v>2500655026</v>
          </cell>
        </row>
        <row r="1096">
          <cell r="B1096">
            <v>2500</v>
          </cell>
          <cell r="C1096" t="str">
            <v>2500655130</v>
          </cell>
        </row>
        <row r="1097">
          <cell r="B1097">
            <v>2500</v>
          </cell>
          <cell r="C1097" t="str">
            <v>2500655231</v>
          </cell>
        </row>
        <row r="1098">
          <cell r="B1098">
            <v>2500</v>
          </cell>
          <cell r="C1098" t="str">
            <v>2500655431</v>
          </cell>
        </row>
        <row r="1099">
          <cell r="B1099">
            <v>2500</v>
          </cell>
          <cell r="C1099" t="str">
            <v>2500655536</v>
          </cell>
        </row>
        <row r="1100">
          <cell r="B1100">
            <v>2500</v>
          </cell>
          <cell r="C1100" t="str">
            <v>2500655722</v>
          </cell>
        </row>
        <row r="1101">
          <cell r="B1101">
            <v>2500</v>
          </cell>
          <cell r="C1101" t="str">
            <v>2500101210</v>
          </cell>
        </row>
        <row r="1102">
          <cell r="B1102">
            <v>2500</v>
          </cell>
          <cell r="C1102" t="str">
            <v>2500350210</v>
          </cell>
        </row>
        <row r="1103">
          <cell r="B1103">
            <v>2500</v>
          </cell>
          <cell r="C1103" t="str">
            <v>2500350310</v>
          </cell>
        </row>
        <row r="1104">
          <cell r="B1104">
            <v>2500</v>
          </cell>
          <cell r="C1104" t="str">
            <v>2500350410</v>
          </cell>
        </row>
        <row r="1105">
          <cell r="B1105">
            <v>2500</v>
          </cell>
          <cell r="C1105" t="str">
            <v>2500350810</v>
          </cell>
        </row>
        <row r="1106">
          <cell r="B1106">
            <v>2500</v>
          </cell>
          <cell r="C1106" t="str">
            <v>2500350910</v>
          </cell>
        </row>
        <row r="1107">
          <cell r="B1107">
            <v>2500</v>
          </cell>
          <cell r="C1107" t="str">
            <v>2500351010</v>
          </cell>
        </row>
        <row r="1108">
          <cell r="B1108">
            <v>2500</v>
          </cell>
          <cell r="C1108" t="str">
            <v>2500351110</v>
          </cell>
        </row>
        <row r="1109">
          <cell r="B1109">
            <v>2500</v>
          </cell>
          <cell r="C1109" t="str">
            <v>2500351310</v>
          </cell>
        </row>
        <row r="1110">
          <cell r="B1110">
            <v>2500</v>
          </cell>
          <cell r="C1110" t="str">
            <v>2500351410</v>
          </cell>
        </row>
        <row r="1111">
          <cell r="B1111">
            <v>2500</v>
          </cell>
          <cell r="C1111" t="str">
            <v>2500351510</v>
          </cell>
        </row>
        <row r="1112">
          <cell r="B1112">
            <v>2500</v>
          </cell>
          <cell r="C1112" t="str">
            <v>2500351210</v>
          </cell>
        </row>
        <row r="1113">
          <cell r="B1113">
            <v>2500</v>
          </cell>
          <cell r="C1113" t="str">
            <v>2500400310</v>
          </cell>
        </row>
        <row r="1114">
          <cell r="B1114">
            <v>2500</v>
          </cell>
          <cell r="C1114" t="str">
            <v>2500450210</v>
          </cell>
        </row>
        <row r="1115">
          <cell r="B1115">
            <v>2500</v>
          </cell>
          <cell r="C1115" t="str">
            <v>2500100310</v>
          </cell>
        </row>
        <row r="1116">
          <cell r="B1116">
            <v>2500</v>
          </cell>
          <cell r="C1116" t="str">
            <v>2500100910</v>
          </cell>
        </row>
        <row r="1117">
          <cell r="B1117">
            <v>2500</v>
          </cell>
          <cell r="C1117" t="str">
            <v>2500101610</v>
          </cell>
        </row>
        <row r="1118">
          <cell r="B1118">
            <v>2500</v>
          </cell>
          <cell r="C1118" t="str">
            <v>2500200110</v>
          </cell>
        </row>
        <row r="1119">
          <cell r="B1119">
            <v>2500</v>
          </cell>
          <cell r="C1119" t="str">
            <v>2500250110</v>
          </cell>
        </row>
        <row r="1120">
          <cell r="B1120">
            <v>2500</v>
          </cell>
          <cell r="C1120" t="str">
            <v>2500400110</v>
          </cell>
        </row>
        <row r="1121">
          <cell r="B1121">
            <v>2500</v>
          </cell>
          <cell r="C1121" t="str">
            <v>2500400210</v>
          </cell>
        </row>
        <row r="1122">
          <cell r="B1122">
            <v>2500</v>
          </cell>
          <cell r="C1122" t="str">
            <v>2500550710</v>
          </cell>
        </row>
        <row r="1123">
          <cell r="B1123">
            <v>2500</v>
          </cell>
          <cell r="C1123" t="str">
            <v>2500550720</v>
          </cell>
        </row>
        <row r="1124">
          <cell r="B1124">
            <v>2500</v>
          </cell>
          <cell r="C1124" t="str">
            <v>2500550810</v>
          </cell>
        </row>
        <row r="1125">
          <cell r="B1125">
            <v>2500</v>
          </cell>
          <cell r="C1125" t="str">
            <v>2500600110</v>
          </cell>
        </row>
        <row r="1126">
          <cell r="B1126">
            <v>2500</v>
          </cell>
          <cell r="C1126" t="str">
            <v>2500650110</v>
          </cell>
        </row>
        <row r="1127">
          <cell r="B1127">
            <v>2500</v>
          </cell>
          <cell r="C1127" t="str">
            <v>2500650135</v>
          </cell>
        </row>
        <row r="1128">
          <cell r="B1128">
            <v>2500</v>
          </cell>
          <cell r="C1128" t="str">
            <v>2500650227</v>
          </cell>
        </row>
        <row r="1129">
          <cell r="B1129">
            <v>2500</v>
          </cell>
          <cell r="C1129" t="str">
            <v>2500650327</v>
          </cell>
        </row>
        <row r="1130">
          <cell r="B1130">
            <v>2500</v>
          </cell>
          <cell r="C1130" t="str">
            <v>2500650410</v>
          </cell>
        </row>
        <row r="1131">
          <cell r="B1131">
            <v>2500</v>
          </cell>
          <cell r="C1131" t="str">
            <v>2500650428</v>
          </cell>
        </row>
        <row r="1132">
          <cell r="B1132">
            <v>2500</v>
          </cell>
          <cell r="C1132" t="str">
            <v>2500650520</v>
          </cell>
        </row>
        <row r="1133">
          <cell r="B1133">
            <v>2500</v>
          </cell>
          <cell r="C1133" t="str">
            <v>2500650624</v>
          </cell>
        </row>
        <row r="1134">
          <cell r="B1134">
            <v>2500</v>
          </cell>
          <cell r="C1134" t="str">
            <v>2500650722</v>
          </cell>
        </row>
        <row r="1135">
          <cell r="B1135">
            <v>2500</v>
          </cell>
          <cell r="C1135" t="str">
            <v>2500650821</v>
          </cell>
        </row>
        <row r="1136">
          <cell r="B1136">
            <v>2500</v>
          </cell>
          <cell r="C1136" t="str">
            <v>2500650925</v>
          </cell>
        </row>
        <row r="1137">
          <cell r="B1137">
            <v>2500</v>
          </cell>
          <cell r="C1137" t="str">
            <v>2500651023</v>
          </cell>
        </row>
        <row r="1138">
          <cell r="B1138">
            <v>2500</v>
          </cell>
          <cell r="C1138" t="str">
            <v>2500651129</v>
          </cell>
        </row>
        <row r="1139">
          <cell r="B1139">
            <v>2500</v>
          </cell>
          <cell r="C1139" t="str">
            <v>2500651430</v>
          </cell>
        </row>
        <row r="1140">
          <cell r="B1140">
            <v>2500</v>
          </cell>
          <cell r="C1140" t="str">
            <v>2500651627</v>
          </cell>
        </row>
        <row r="1141">
          <cell r="B1141">
            <v>2500</v>
          </cell>
          <cell r="C1141" t="str">
            <v>2500651730</v>
          </cell>
        </row>
        <row r="1142">
          <cell r="B1142">
            <v>2500</v>
          </cell>
          <cell r="C1142" t="str">
            <v>2500651830</v>
          </cell>
        </row>
        <row r="1143">
          <cell r="B1143">
            <v>2500</v>
          </cell>
          <cell r="C1143" t="str">
            <v>2500651931</v>
          </cell>
        </row>
        <row r="1144">
          <cell r="B1144">
            <v>2500</v>
          </cell>
          <cell r="C1144" t="str">
            <v>2500652031</v>
          </cell>
        </row>
        <row r="1145">
          <cell r="B1145">
            <v>2500</v>
          </cell>
          <cell r="C1145" t="str">
            <v>2500652121</v>
          </cell>
        </row>
        <row r="1146">
          <cell r="B1146">
            <v>2500</v>
          </cell>
          <cell r="C1146" t="str">
            <v>2500652321</v>
          </cell>
        </row>
        <row r="1147">
          <cell r="B1147">
            <v>2500</v>
          </cell>
          <cell r="C1147" t="str">
            <v>2500652426</v>
          </cell>
        </row>
        <row r="1148">
          <cell r="B1148">
            <v>2500</v>
          </cell>
          <cell r="C1148" t="str">
            <v>2500652526</v>
          </cell>
        </row>
        <row r="1149">
          <cell r="B1149">
            <v>2500</v>
          </cell>
          <cell r="C1149" t="str">
            <v>2500652622</v>
          </cell>
        </row>
        <row r="1150">
          <cell r="B1150">
            <v>2500</v>
          </cell>
          <cell r="C1150" t="str">
            <v>2500652722</v>
          </cell>
        </row>
        <row r="1151">
          <cell r="B1151">
            <v>2500</v>
          </cell>
          <cell r="C1151" t="str">
            <v>2500652824</v>
          </cell>
        </row>
        <row r="1152">
          <cell r="B1152">
            <v>2500</v>
          </cell>
          <cell r="C1152" t="str">
            <v>2500653020</v>
          </cell>
        </row>
        <row r="1153">
          <cell r="B1153">
            <v>2500</v>
          </cell>
          <cell r="C1153" t="str">
            <v>2500653826</v>
          </cell>
        </row>
        <row r="1154">
          <cell r="B1154">
            <v>2500</v>
          </cell>
          <cell r="C1154" t="str">
            <v>2500654024</v>
          </cell>
        </row>
        <row r="1155">
          <cell r="B1155">
            <v>2500</v>
          </cell>
          <cell r="C1155" t="str">
            <v>2500654125</v>
          </cell>
        </row>
        <row r="1156">
          <cell r="B1156">
            <v>2500</v>
          </cell>
          <cell r="C1156" t="str">
            <v>2500654427</v>
          </cell>
        </row>
        <row r="1157">
          <cell r="B1157">
            <v>2500</v>
          </cell>
          <cell r="C1157" t="str">
            <v>2500654520</v>
          </cell>
        </row>
        <row r="1158">
          <cell r="B1158">
            <v>2500</v>
          </cell>
          <cell r="C1158" t="str">
            <v>2500654626</v>
          </cell>
        </row>
        <row r="1159">
          <cell r="B1159">
            <v>2500</v>
          </cell>
          <cell r="C1159" t="str">
            <v>2500654730</v>
          </cell>
        </row>
        <row r="1160">
          <cell r="B1160">
            <v>2500</v>
          </cell>
          <cell r="C1160" t="str">
            <v>2500654827</v>
          </cell>
        </row>
        <row r="1161">
          <cell r="B1161">
            <v>2500</v>
          </cell>
          <cell r="C1161" t="str">
            <v>2500655327</v>
          </cell>
        </row>
        <row r="1162">
          <cell r="B1162">
            <v>2500</v>
          </cell>
          <cell r="C1162" t="str">
            <v>2500655623</v>
          </cell>
        </row>
        <row r="1163">
          <cell r="B1163">
            <v>2500</v>
          </cell>
          <cell r="C1163" t="str">
            <v>2500700110</v>
          </cell>
        </row>
        <row r="1164">
          <cell r="B1164">
            <v>2500</v>
          </cell>
          <cell r="C1164" t="str">
            <v>2500350610</v>
          </cell>
        </row>
        <row r="1165">
          <cell r="B1165">
            <v>2500</v>
          </cell>
          <cell r="C1165" t="str">
            <v>2500400410</v>
          </cell>
        </row>
        <row r="1166">
          <cell r="B1166">
            <v>2500</v>
          </cell>
          <cell r="C1166" t="str">
            <v>2500400610</v>
          </cell>
        </row>
        <row r="1167">
          <cell r="B1167">
            <v>2500</v>
          </cell>
          <cell r="C1167" t="str">
            <v>2500400710</v>
          </cell>
        </row>
        <row r="1168">
          <cell r="B1168">
            <v>2500</v>
          </cell>
          <cell r="C1168" t="str">
            <v>2500400810</v>
          </cell>
        </row>
        <row r="1169">
          <cell r="B1169">
            <v>2500</v>
          </cell>
          <cell r="C1169" t="str">
            <v>2500400910</v>
          </cell>
        </row>
        <row r="1170">
          <cell r="B1170">
            <v>2500</v>
          </cell>
          <cell r="C1170" t="str">
            <v>2500450110</v>
          </cell>
        </row>
        <row r="1171">
          <cell r="B1171">
            <v>2500</v>
          </cell>
          <cell r="C1171" t="str">
            <v>2500450111</v>
          </cell>
        </row>
        <row r="1172">
          <cell r="B1172">
            <v>2500</v>
          </cell>
          <cell r="C1172" t="str">
            <v>2500100210</v>
          </cell>
        </row>
        <row r="1173">
          <cell r="B1173">
            <v>2500</v>
          </cell>
          <cell r="C1173" t="str">
            <v>2500200210</v>
          </cell>
        </row>
        <row r="1174">
          <cell r="B1174">
            <v>2500</v>
          </cell>
          <cell r="C1174" t="str">
            <v>2500450211</v>
          </cell>
        </row>
        <row r="1175">
          <cell r="B1175">
            <v>2500</v>
          </cell>
          <cell r="C1175" t="str">
            <v>2500450310</v>
          </cell>
        </row>
        <row r="1176">
          <cell r="B1176">
            <v>2500</v>
          </cell>
          <cell r="C1176" t="str">
            <v>2500450311</v>
          </cell>
        </row>
        <row r="1177">
          <cell r="B1177">
            <v>2500</v>
          </cell>
          <cell r="C1177" t="str">
            <v>2500450410</v>
          </cell>
        </row>
        <row r="1178">
          <cell r="B1178">
            <v>2500</v>
          </cell>
          <cell r="C1178" t="str">
            <v>2500450411</v>
          </cell>
        </row>
        <row r="1179">
          <cell r="B1179">
            <v>2500</v>
          </cell>
          <cell r="C1179" t="str">
            <v>2500450510</v>
          </cell>
        </row>
        <row r="1180">
          <cell r="B1180">
            <v>2500</v>
          </cell>
          <cell r="C1180" t="str">
            <v>2500450511</v>
          </cell>
        </row>
        <row r="1181">
          <cell r="B1181">
            <v>2500</v>
          </cell>
          <cell r="C1181" t="str">
            <v>2500450610</v>
          </cell>
        </row>
        <row r="1182">
          <cell r="B1182">
            <v>2500</v>
          </cell>
          <cell r="C1182" t="str">
            <v>2500450611</v>
          </cell>
        </row>
        <row r="1183">
          <cell r="B1183">
            <v>2500</v>
          </cell>
          <cell r="C1183" t="str">
            <v>2500450711</v>
          </cell>
        </row>
        <row r="1184">
          <cell r="B1184">
            <v>2500</v>
          </cell>
          <cell r="C1184" t="str">
            <v>2500450911</v>
          </cell>
        </row>
        <row r="1185">
          <cell r="B1185">
            <v>2500</v>
          </cell>
          <cell r="C1185" t="str">
            <v>2500451010</v>
          </cell>
        </row>
        <row r="1186">
          <cell r="B1186">
            <v>2500</v>
          </cell>
          <cell r="C1186" t="str">
            <v>2500451011</v>
          </cell>
        </row>
        <row r="1187">
          <cell r="B1187">
            <v>2500</v>
          </cell>
          <cell r="C1187" t="str">
            <v>2500451110</v>
          </cell>
        </row>
        <row r="1188">
          <cell r="B1188">
            <v>2500</v>
          </cell>
          <cell r="C1188" t="str">
            <v>2500451111</v>
          </cell>
        </row>
        <row r="1189">
          <cell r="B1189">
            <v>2500</v>
          </cell>
          <cell r="C1189" t="str">
            <v>2500451210</v>
          </cell>
        </row>
        <row r="1190">
          <cell r="B1190">
            <v>2500</v>
          </cell>
          <cell r="C1190" t="str">
            <v>2500451211</v>
          </cell>
        </row>
        <row r="1191">
          <cell r="B1191">
            <v>2500</v>
          </cell>
          <cell r="C1191" t="str">
            <v>2500451311</v>
          </cell>
        </row>
        <row r="1192">
          <cell r="B1192">
            <v>2500</v>
          </cell>
          <cell r="C1192" t="str">
            <v>2500451410</v>
          </cell>
        </row>
        <row r="1193">
          <cell r="B1193">
            <v>2500</v>
          </cell>
          <cell r="C1193" t="str">
            <v>2500451411</v>
          </cell>
        </row>
        <row r="1194">
          <cell r="B1194">
            <v>2500</v>
          </cell>
          <cell r="C1194" t="str">
            <v>2500451510</v>
          </cell>
        </row>
        <row r="1195">
          <cell r="B1195">
            <v>2500</v>
          </cell>
          <cell r="C1195" t="str">
            <v>2500451511</v>
          </cell>
        </row>
        <row r="1196">
          <cell r="B1196">
            <v>2500</v>
          </cell>
          <cell r="C1196" t="str">
            <v>2500451610</v>
          </cell>
        </row>
        <row r="1197">
          <cell r="B1197">
            <v>2500</v>
          </cell>
          <cell r="C1197" t="str">
            <v>2500451611</v>
          </cell>
        </row>
        <row r="1198">
          <cell r="B1198">
            <v>2500</v>
          </cell>
          <cell r="C1198" t="str">
            <v>2500451710</v>
          </cell>
        </row>
        <row r="1199">
          <cell r="B1199">
            <v>2500</v>
          </cell>
          <cell r="C1199" t="str">
            <v>2500451711</v>
          </cell>
        </row>
        <row r="1200">
          <cell r="B1200">
            <v>2500</v>
          </cell>
          <cell r="C1200" t="str">
            <v>2500451810</v>
          </cell>
        </row>
        <row r="1201">
          <cell r="B1201">
            <v>2500</v>
          </cell>
          <cell r="C1201" t="str">
            <v>2500451811</v>
          </cell>
        </row>
        <row r="1202">
          <cell r="B1202">
            <v>2500</v>
          </cell>
          <cell r="C1202" t="str">
            <v>2500451910</v>
          </cell>
        </row>
        <row r="1203">
          <cell r="B1203">
            <v>2500</v>
          </cell>
          <cell r="C1203" t="str">
            <v>2500451911</v>
          </cell>
        </row>
        <row r="1204">
          <cell r="B1204">
            <v>2500</v>
          </cell>
          <cell r="C1204" t="str">
            <v>2500452010</v>
          </cell>
        </row>
        <row r="1205">
          <cell r="B1205">
            <v>2500</v>
          </cell>
          <cell r="C1205" t="str">
            <v>2500452011</v>
          </cell>
        </row>
        <row r="1206">
          <cell r="B1206">
            <v>2500</v>
          </cell>
          <cell r="C1206" t="str">
            <v>2500452110</v>
          </cell>
        </row>
        <row r="1207">
          <cell r="B1207">
            <v>2500</v>
          </cell>
          <cell r="C1207" t="str">
            <v>2500452111</v>
          </cell>
        </row>
        <row r="1208">
          <cell r="B1208">
            <v>2500</v>
          </cell>
          <cell r="C1208" t="str">
            <v>2500452210</v>
          </cell>
        </row>
        <row r="1209">
          <cell r="B1209">
            <v>2500</v>
          </cell>
          <cell r="C1209" t="str">
            <v>2500452211</v>
          </cell>
        </row>
        <row r="1210">
          <cell r="B1210">
            <v>2500</v>
          </cell>
          <cell r="C1210" t="str">
            <v>2500452310</v>
          </cell>
        </row>
        <row r="1211">
          <cell r="B1211">
            <v>2500</v>
          </cell>
          <cell r="C1211" t="str">
            <v>2500452311</v>
          </cell>
        </row>
        <row r="1212">
          <cell r="B1212">
            <v>2500</v>
          </cell>
          <cell r="C1212" t="str">
            <v>2500452410</v>
          </cell>
        </row>
        <row r="1213">
          <cell r="B1213">
            <v>2500</v>
          </cell>
          <cell r="C1213" t="str">
            <v>2500452510</v>
          </cell>
        </row>
        <row r="1214">
          <cell r="B1214">
            <v>2500</v>
          </cell>
          <cell r="C1214" t="str">
            <v>2500452610</v>
          </cell>
        </row>
        <row r="1215">
          <cell r="B1215">
            <v>2500</v>
          </cell>
          <cell r="C1215" t="str">
            <v>2500452710</v>
          </cell>
        </row>
        <row r="1216">
          <cell r="B1216">
            <v>2500</v>
          </cell>
          <cell r="C1216" t="str">
            <v>2500452810</v>
          </cell>
        </row>
        <row r="1217">
          <cell r="B1217">
            <v>2500</v>
          </cell>
          <cell r="C1217" t="str">
            <v>2500453010</v>
          </cell>
        </row>
        <row r="1218">
          <cell r="B1218">
            <v>2500</v>
          </cell>
          <cell r="C1218" t="str">
            <v>2500453110</v>
          </cell>
        </row>
        <row r="1219">
          <cell r="B1219">
            <v>2500</v>
          </cell>
          <cell r="C1219" t="str">
            <v>2500453310</v>
          </cell>
        </row>
        <row r="1220">
          <cell r="B1220">
            <v>2500</v>
          </cell>
          <cell r="C1220" t="str">
            <v>2500453410</v>
          </cell>
        </row>
        <row r="1221">
          <cell r="B1221">
            <v>2500</v>
          </cell>
          <cell r="C1221" t="str">
            <v>2500453510</v>
          </cell>
        </row>
        <row r="1222">
          <cell r="B1222">
            <v>2500</v>
          </cell>
          <cell r="C1222" t="str">
            <v>2500453610</v>
          </cell>
        </row>
        <row r="1223">
          <cell r="B1223">
            <v>2500</v>
          </cell>
          <cell r="C1223" t="str">
            <v>2500453710</v>
          </cell>
        </row>
        <row r="1224">
          <cell r="B1224">
            <v>2500</v>
          </cell>
          <cell r="C1224" t="str">
            <v>2500453810</v>
          </cell>
        </row>
        <row r="1225">
          <cell r="B1225">
            <v>2500</v>
          </cell>
          <cell r="C1225" t="str">
            <v>2500453910</v>
          </cell>
        </row>
        <row r="1226">
          <cell r="B1226">
            <v>2500</v>
          </cell>
          <cell r="C1226" t="str">
            <v>2500454110</v>
          </cell>
        </row>
        <row r="1227">
          <cell r="B1227">
            <v>2500</v>
          </cell>
          <cell r="C1227" t="str">
            <v>2500454210</v>
          </cell>
        </row>
        <row r="1228">
          <cell r="B1228">
            <v>2500</v>
          </cell>
          <cell r="C1228" t="str">
            <v>2500454310</v>
          </cell>
        </row>
        <row r="1229">
          <cell r="B1229">
            <v>2500</v>
          </cell>
          <cell r="C1229" t="str">
            <v>2500454410</v>
          </cell>
        </row>
        <row r="1230">
          <cell r="B1230">
            <v>2500</v>
          </cell>
          <cell r="C1230" t="str">
            <v>2500454510</v>
          </cell>
        </row>
        <row r="1231">
          <cell r="B1231">
            <v>2500</v>
          </cell>
          <cell r="C1231" t="str">
            <v>2500454610</v>
          </cell>
        </row>
        <row r="1232">
          <cell r="B1232">
            <v>2500</v>
          </cell>
          <cell r="C1232" t="str">
            <v>2500454710</v>
          </cell>
        </row>
        <row r="1233">
          <cell r="B1233">
            <v>2500</v>
          </cell>
          <cell r="C1233" t="str">
            <v>2500454810</v>
          </cell>
        </row>
        <row r="1234">
          <cell r="B1234">
            <v>2500</v>
          </cell>
          <cell r="C1234" t="str">
            <v>2500454910</v>
          </cell>
        </row>
        <row r="1235">
          <cell r="B1235">
            <v>2500</v>
          </cell>
          <cell r="C1235" t="str">
            <v>2500455010</v>
          </cell>
        </row>
        <row r="1236">
          <cell r="B1236">
            <v>2500</v>
          </cell>
          <cell r="C1236" t="str">
            <v>2500455210</v>
          </cell>
        </row>
        <row r="1237">
          <cell r="B1237">
            <v>2500</v>
          </cell>
          <cell r="C1237" t="str">
            <v>2500455410</v>
          </cell>
        </row>
        <row r="1238">
          <cell r="B1238">
            <v>2500</v>
          </cell>
          <cell r="C1238" t="str">
            <v>2500455510</v>
          </cell>
        </row>
        <row r="1239">
          <cell r="B1239">
            <v>2500</v>
          </cell>
          <cell r="C1239" t="str">
            <v>2500455610</v>
          </cell>
        </row>
        <row r="1240">
          <cell r="B1240">
            <v>2500</v>
          </cell>
          <cell r="C1240" t="str">
            <v>2500455710</v>
          </cell>
        </row>
        <row r="1241">
          <cell r="B1241">
            <v>2500</v>
          </cell>
          <cell r="C1241" t="str">
            <v>2500455810</v>
          </cell>
        </row>
        <row r="1242">
          <cell r="B1242">
            <v>2500</v>
          </cell>
          <cell r="C1242" t="str">
            <v>2500456010</v>
          </cell>
        </row>
        <row r="1243">
          <cell r="B1243">
            <v>2500</v>
          </cell>
          <cell r="C1243" t="str">
            <v>2500456110</v>
          </cell>
        </row>
        <row r="1244">
          <cell r="B1244">
            <v>2500</v>
          </cell>
          <cell r="C1244" t="str">
            <v>2500456210</v>
          </cell>
        </row>
        <row r="1245">
          <cell r="B1245">
            <v>2500</v>
          </cell>
          <cell r="C1245" t="str">
            <v>2500456310</v>
          </cell>
        </row>
        <row r="1246">
          <cell r="B1246">
            <v>2500</v>
          </cell>
          <cell r="C1246" t="str">
            <v>2500456410</v>
          </cell>
        </row>
        <row r="1247">
          <cell r="B1247">
            <v>2500</v>
          </cell>
          <cell r="C1247" t="str">
            <v>2500456610</v>
          </cell>
        </row>
        <row r="1248">
          <cell r="B1248">
            <v>2500</v>
          </cell>
          <cell r="C1248" t="str">
            <v>2500456710</v>
          </cell>
        </row>
        <row r="1249">
          <cell r="B1249">
            <v>2500</v>
          </cell>
          <cell r="C1249" t="str">
            <v>2500456810</v>
          </cell>
        </row>
        <row r="1250">
          <cell r="B1250">
            <v>2500</v>
          </cell>
          <cell r="C1250" t="str">
            <v>2500456910</v>
          </cell>
        </row>
        <row r="1251">
          <cell r="B1251">
            <v>2500</v>
          </cell>
          <cell r="C1251" t="str">
            <v>2500457010</v>
          </cell>
        </row>
        <row r="1252">
          <cell r="B1252">
            <v>2500</v>
          </cell>
          <cell r="C1252" t="str">
            <v>2500457110</v>
          </cell>
        </row>
        <row r="1253">
          <cell r="B1253">
            <v>2500</v>
          </cell>
          <cell r="C1253" t="str">
            <v>2500457210</v>
          </cell>
        </row>
        <row r="1254">
          <cell r="B1254">
            <v>2500</v>
          </cell>
          <cell r="C1254" t="str">
            <v>2500457310</v>
          </cell>
        </row>
        <row r="1255">
          <cell r="B1255">
            <v>2500</v>
          </cell>
          <cell r="C1255" t="str">
            <v>2500457410</v>
          </cell>
        </row>
        <row r="1256">
          <cell r="B1256">
            <v>2500</v>
          </cell>
          <cell r="C1256" t="str">
            <v>2500457510</v>
          </cell>
        </row>
        <row r="1257">
          <cell r="B1257">
            <v>2500</v>
          </cell>
          <cell r="C1257" t="str">
            <v>2500457610</v>
          </cell>
        </row>
        <row r="1258">
          <cell r="B1258">
            <v>2500</v>
          </cell>
          <cell r="C1258" t="str">
            <v>2500457710</v>
          </cell>
        </row>
        <row r="1259">
          <cell r="B1259">
            <v>2500</v>
          </cell>
          <cell r="C1259" t="str">
            <v>2500457810</v>
          </cell>
        </row>
        <row r="1260">
          <cell r="B1260">
            <v>2500</v>
          </cell>
          <cell r="C1260" t="str">
            <v>2500457910</v>
          </cell>
        </row>
        <row r="1261">
          <cell r="B1261">
            <v>2500</v>
          </cell>
          <cell r="C1261" t="str">
            <v>2500458010</v>
          </cell>
        </row>
        <row r="1262">
          <cell r="B1262">
            <v>2500</v>
          </cell>
          <cell r="C1262" t="str">
            <v>2500458110</v>
          </cell>
        </row>
        <row r="1263">
          <cell r="B1263">
            <v>2500</v>
          </cell>
          <cell r="C1263" t="str">
            <v>2500458210</v>
          </cell>
        </row>
        <row r="1264">
          <cell r="B1264">
            <v>2500</v>
          </cell>
          <cell r="C1264" t="str">
            <v>2500458310</v>
          </cell>
        </row>
        <row r="1265">
          <cell r="B1265">
            <v>2500</v>
          </cell>
          <cell r="C1265" t="str">
            <v>2500458410</v>
          </cell>
        </row>
        <row r="1266">
          <cell r="B1266">
            <v>2500</v>
          </cell>
          <cell r="C1266" t="str">
            <v>2500458510</v>
          </cell>
        </row>
        <row r="1267">
          <cell r="B1267">
            <v>2500</v>
          </cell>
          <cell r="C1267" t="str">
            <v>2500458610</v>
          </cell>
        </row>
        <row r="1268">
          <cell r="B1268">
            <v>2500</v>
          </cell>
          <cell r="C1268" t="str">
            <v>2500458710</v>
          </cell>
        </row>
        <row r="1269">
          <cell r="B1269">
            <v>2500</v>
          </cell>
          <cell r="C1269" t="str">
            <v>2500458810</v>
          </cell>
        </row>
        <row r="1270">
          <cell r="B1270">
            <v>2500</v>
          </cell>
          <cell r="C1270" t="str">
            <v>2500458910</v>
          </cell>
        </row>
        <row r="1271">
          <cell r="B1271">
            <v>2500</v>
          </cell>
          <cell r="C1271" t="str">
            <v>2500459010</v>
          </cell>
        </row>
        <row r="1272">
          <cell r="B1272">
            <v>2500</v>
          </cell>
          <cell r="C1272" t="str">
            <v>2500459110</v>
          </cell>
        </row>
        <row r="1273">
          <cell r="B1273">
            <v>2500</v>
          </cell>
          <cell r="C1273" t="str">
            <v>2500459210</v>
          </cell>
        </row>
        <row r="1274">
          <cell r="B1274">
            <v>2500</v>
          </cell>
          <cell r="C1274" t="str">
            <v>2500459310</v>
          </cell>
        </row>
        <row r="1275">
          <cell r="B1275">
            <v>2500</v>
          </cell>
          <cell r="C1275" t="str">
            <v>2500459410</v>
          </cell>
        </row>
        <row r="1276">
          <cell r="B1276">
            <v>2500</v>
          </cell>
          <cell r="C1276" t="str">
            <v>2500459510</v>
          </cell>
        </row>
        <row r="1277">
          <cell r="B1277">
            <v>2500</v>
          </cell>
          <cell r="C1277" t="str">
            <v>2500459610</v>
          </cell>
        </row>
        <row r="1278">
          <cell r="B1278">
            <v>2500</v>
          </cell>
          <cell r="C1278" t="str">
            <v>2500459710</v>
          </cell>
        </row>
        <row r="1279">
          <cell r="B1279">
            <v>2500</v>
          </cell>
          <cell r="C1279" t="str">
            <v>2500459810</v>
          </cell>
        </row>
        <row r="1280">
          <cell r="B1280">
            <v>2500</v>
          </cell>
          <cell r="C1280" t="str">
            <v>2500459910</v>
          </cell>
        </row>
        <row r="1281">
          <cell r="B1281">
            <v>2500</v>
          </cell>
          <cell r="C1281" t="str">
            <v>2500480110</v>
          </cell>
        </row>
        <row r="1282">
          <cell r="B1282">
            <v>2500</v>
          </cell>
          <cell r="C1282" t="str">
            <v>2500480210</v>
          </cell>
        </row>
        <row r="1283">
          <cell r="B1283">
            <v>2500</v>
          </cell>
          <cell r="C1283" t="str">
            <v>2500480310</v>
          </cell>
        </row>
        <row r="1284">
          <cell r="B1284">
            <v>2500</v>
          </cell>
          <cell r="C1284" t="str">
            <v>2500150110</v>
          </cell>
        </row>
        <row r="1285">
          <cell r="B1285">
            <v>2500</v>
          </cell>
          <cell r="C1285" t="str">
            <v>2500461310</v>
          </cell>
        </row>
        <row r="1286">
          <cell r="B1286">
            <v>2500</v>
          </cell>
          <cell r="C1286" t="str">
            <v>2500463210</v>
          </cell>
        </row>
        <row r="1287">
          <cell r="B1287">
            <v>2500</v>
          </cell>
          <cell r="C1287" t="str">
            <v>2500464010</v>
          </cell>
        </row>
        <row r="1288">
          <cell r="B1288">
            <v>2500</v>
          </cell>
          <cell r="C1288" t="str">
            <v>2500466010</v>
          </cell>
        </row>
        <row r="1289">
          <cell r="B1289">
            <v>2500</v>
          </cell>
          <cell r="C1289" t="str">
            <v>2500100410</v>
          </cell>
        </row>
        <row r="1290">
          <cell r="B1290">
            <v>2500</v>
          </cell>
          <cell r="C1290" t="str">
            <v>2500500110</v>
          </cell>
        </row>
        <row r="1291">
          <cell r="B1291">
            <v>2500</v>
          </cell>
          <cell r="C1291" t="str">
            <v>2500500210</v>
          </cell>
        </row>
        <row r="1292">
          <cell r="B1292">
            <v>2500</v>
          </cell>
          <cell r="C1292" t="str">
            <v>2500500310</v>
          </cell>
        </row>
        <row r="1293">
          <cell r="B1293">
            <v>2500</v>
          </cell>
          <cell r="C1293" t="str">
            <v>2500200310</v>
          </cell>
        </row>
        <row r="1294">
          <cell r="B1294">
            <v>2500</v>
          </cell>
          <cell r="C1294" t="str">
            <v>2500300110</v>
          </cell>
        </row>
        <row r="1295">
          <cell r="B1295">
            <v>2500</v>
          </cell>
          <cell r="C1295" t="str">
            <v>2500350110</v>
          </cell>
        </row>
        <row r="1296">
          <cell r="B1296">
            <v>2500</v>
          </cell>
          <cell r="C1296" t="str">
            <v>2500350510</v>
          </cell>
        </row>
        <row r="1297">
          <cell r="B1297">
            <v>2500</v>
          </cell>
          <cell r="C1297" t="str">
            <v>2500350710</v>
          </cell>
        </row>
        <row r="1298">
          <cell r="B1298">
            <v>2500</v>
          </cell>
          <cell r="C1298" t="str">
            <v>2500450811</v>
          </cell>
        </row>
        <row r="1299">
          <cell r="B1299">
            <v>2500</v>
          </cell>
          <cell r="C1299" t="str">
            <v>2500500410</v>
          </cell>
        </row>
        <row r="1300">
          <cell r="B1300">
            <v>2500</v>
          </cell>
          <cell r="C1300" t="str">
            <v>2500500510</v>
          </cell>
        </row>
        <row r="1301">
          <cell r="B1301">
            <v>2500</v>
          </cell>
          <cell r="C1301" t="str">
            <v>2500500610</v>
          </cell>
        </row>
        <row r="1302">
          <cell r="B1302">
            <v>2500</v>
          </cell>
          <cell r="C1302" t="str">
            <v>2500500710</v>
          </cell>
        </row>
        <row r="1303">
          <cell r="B1303">
            <v>2500</v>
          </cell>
          <cell r="C1303" t="str">
            <v>2500500910</v>
          </cell>
        </row>
        <row r="1304">
          <cell r="B1304">
            <v>2500</v>
          </cell>
          <cell r="C1304" t="str">
            <v>2500501010</v>
          </cell>
        </row>
        <row r="1305">
          <cell r="B1305">
            <v>2500</v>
          </cell>
          <cell r="C1305" t="str">
            <v>2500501110</v>
          </cell>
        </row>
        <row r="1306">
          <cell r="B1306">
            <v>2500</v>
          </cell>
          <cell r="C1306" t="str">
            <v>2500501310</v>
          </cell>
        </row>
        <row r="1307">
          <cell r="B1307">
            <v>2500</v>
          </cell>
          <cell r="C1307" t="str">
            <v>2500501410</v>
          </cell>
        </row>
        <row r="1308">
          <cell r="B1308">
            <v>2500</v>
          </cell>
          <cell r="C1308" t="str">
            <v>2500501510</v>
          </cell>
        </row>
        <row r="1309">
          <cell r="B1309">
            <v>2500</v>
          </cell>
          <cell r="C1309" t="str">
            <v>2500501610</v>
          </cell>
        </row>
        <row r="1310">
          <cell r="B1310">
            <v>2500</v>
          </cell>
          <cell r="C1310" t="str">
            <v>2500501710</v>
          </cell>
        </row>
        <row r="1311">
          <cell r="B1311">
            <v>2500</v>
          </cell>
          <cell r="C1311" t="str">
            <v>2500501810</v>
          </cell>
        </row>
        <row r="1312">
          <cell r="B1312">
            <v>2500</v>
          </cell>
          <cell r="C1312" t="str">
            <v>2500501910</v>
          </cell>
        </row>
        <row r="1313">
          <cell r="B1313">
            <v>2500</v>
          </cell>
          <cell r="C1313" t="str">
            <v>2500502010</v>
          </cell>
        </row>
        <row r="1314">
          <cell r="B1314">
            <v>2500</v>
          </cell>
          <cell r="C1314" t="str">
            <v>2500502110</v>
          </cell>
        </row>
        <row r="1315">
          <cell r="B1315">
            <v>2500</v>
          </cell>
          <cell r="C1315" t="str">
            <v>2500502210</v>
          </cell>
        </row>
        <row r="1316">
          <cell r="B1316">
            <v>2500</v>
          </cell>
          <cell r="C1316" t="str">
            <v>2500502310</v>
          </cell>
        </row>
        <row r="1317">
          <cell r="B1317">
            <v>2500</v>
          </cell>
          <cell r="C1317" t="str">
            <v>2500502410</v>
          </cell>
        </row>
        <row r="1318">
          <cell r="B1318">
            <v>2500</v>
          </cell>
          <cell r="C1318" t="str">
            <v>2500502510</v>
          </cell>
        </row>
        <row r="1319">
          <cell r="B1319">
            <v>2500</v>
          </cell>
          <cell r="C1319" t="str">
            <v>2500502710</v>
          </cell>
        </row>
        <row r="1320">
          <cell r="B1320">
            <v>2500</v>
          </cell>
          <cell r="C1320" t="str">
            <v>2500502810</v>
          </cell>
        </row>
        <row r="1321">
          <cell r="B1321">
            <v>2500</v>
          </cell>
          <cell r="C1321" t="str">
            <v>2500502910</v>
          </cell>
        </row>
        <row r="1322">
          <cell r="B1322">
            <v>2500</v>
          </cell>
          <cell r="C1322" t="str">
            <v>2500503010</v>
          </cell>
        </row>
        <row r="1323">
          <cell r="B1323">
            <v>2500</v>
          </cell>
          <cell r="C1323" t="str">
            <v>2500503110</v>
          </cell>
        </row>
        <row r="1324">
          <cell r="B1324">
            <v>2500</v>
          </cell>
          <cell r="C1324" t="str">
            <v>2500503210</v>
          </cell>
        </row>
        <row r="1325">
          <cell r="B1325">
            <v>2500</v>
          </cell>
          <cell r="C1325" t="str">
            <v>2500503310</v>
          </cell>
        </row>
        <row r="1326">
          <cell r="B1326">
            <v>2500</v>
          </cell>
          <cell r="C1326" t="str">
            <v>2500503410</v>
          </cell>
        </row>
        <row r="1327">
          <cell r="B1327">
            <v>2500</v>
          </cell>
          <cell r="C1327" t="str">
            <v>2500503510</v>
          </cell>
        </row>
        <row r="1328">
          <cell r="B1328">
            <v>2500</v>
          </cell>
          <cell r="C1328" t="str">
            <v>2500503610</v>
          </cell>
        </row>
        <row r="1329">
          <cell r="B1329">
            <v>2500</v>
          </cell>
          <cell r="C1329" t="str">
            <v>2500503710</v>
          </cell>
        </row>
        <row r="1330">
          <cell r="B1330">
            <v>2500</v>
          </cell>
          <cell r="C1330" t="str">
            <v>2500503810</v>
          </cell>
        </row>
        <row r="1331">
          <cell r="B1331">
            <v>2500</v>
          </cell>
          <cell r="C1331" t="str">
            <v>2500503910</v>
          </cell>
        </row>
        <row r="1332">
          <cell r="B1332">
            <v>2500</v>
          </cell>
          <cell r="C1332" t="str">
            <v>2500504010</v>
          </cell>
        </row>
        <row r="1333">
          <cell r="B1333">
            <v>2500</v>
          </cell>
          <cell r="C1333" t="str">
            <v>2500504110</v>
          </cell>
        </row>
        <row r="1334">
          <cell r="B1334">
            <v>2500</v>
          </cell>
          <cell r="C1334" t="str">
            <v>2500504210</v>
          </cell>
        </row>
        <row r="1335">
          <cell r="B1335">
            <v>2500</v>
          </cell>
          <cell r="C1335" t="str">
            <v>2500504310</v>
          </cell>
        </row>
        <row r="1336">
          <cell r="B1336">
            <v>2500</v>
          </cell>
          <cell r="C1336" t="str">
            <v>2500504410</v>
          </cell>
        </row>
        <row r="1337">
          <cell r="B1337">
            <v>2500</v>
          </cell>
          <cell r="C1337" t="str">
            <v>2500504510</v>
          </cell>
        </row>
        <row r="1338">
          <cell r="B1338">
            <v>2500</v>
          </cell>
          <cell r="C1338" t="str">
            <v>2500504610</v>
          </cell>
        </row>
        <row r="1339">
          <cell r="B1339">
            <v>2500</v>
          </cell>
          <cell r="C1339" t="str">
            <v>2500504710</v>
          </cell>
        </row>
        <row r="1340">
          <cell r="B1340">
            <v>2500</v>
          </cell>
          <cell r="C1340" t="str">
            <v>2500504810</v>
          </cell>
        </row>
        <row r="1341">
          <cell r="B1341">
            <v>2500</v>
          </cell>
          <cell r="C1341" t="str">
            <v>2500504910</v>
          </cell>
        </row>
        <row r="1342">
          <cell r="B1342">
            <v>2500</v>
          </cell>
          <cell r="C1342" t="str">
            <v>2500505010</v>
          </cell>
        </row>
        <row r="1343">
          <cell r="B1343">
            <v>2500</v>
          </cell>
          <cell r="C1343" t="str">
            <v>2500505110</v>
          </cell>
        </row>
        <row r="1344">
          <cell r="B1344">
            <v>2500</v>
          </cell>
          <cell r="C1344" t="str">
            <v>2500505210</v>
          </cell>
        </row>
        <row r="1345">
          <cell r="B1345">
            <v>2500</v>
          </cell>
          <cell r="C1345" t="str">
            <v>2500505310</v>
          </cell>
        </row>
        <row r="1346">
          <cell r="B1346">
            <v>2500</v>
          </cell>
          <cell r="C1346" t="str">
            <v>2500505410</v>
          </cell>
        </row>
        <row r="1347">
          <cell r="B1347">
            <v>2500</v>
          </cell>
          <cell r="C1347" t="str">
            <v>2500505510</v>
          </cell>
        </row>
        <row r="1348">
          <cell r="B1348">
            <v>2500</v>
          </cell>
          <cell r="C1348" t="str">
            <v>2500505610</v>
          </cell>
        </row>
        <row r="1349">
          <cell r="B1349">
            <v>2500</v>
          </cell>
          <cell r="C1349" t="str">
            <v>2500505810</v>
          </cell>
        </row>
        <row r="1350">
          <cell r="B1350">
            <v>2500</v>
          </cell>
          <cell r="C1350" t="str">
            <v>2500505910</v>
          </cell>
        </row>
        <row r="1351">
          <cell r="B1351">
            <v>2500</v>
          </cell>
          <cell r="C1351" t="str">
            <v>2500506010</v>
          </cell>
        </row>
        <row r="1352">
          <cell r="B1352">
            <v>2500</v>
          </cell>
          <cell r="C1352" t="str">
            <v>2500506110</v>
          </cell>
        </row>
        <row r="1353">
          <cell r="B1353">
            <v>2500</v>
          </cell>
          <cell r="C1353" t="str">
            <v>2500506210</v>
          </cell>
        </row>
        <row r="1354">
          <cell r="B1354">
            <v>2500</v>
          </cell>
          <cell r="C1354" t="str">
            <v>2500506310</v>
          </cell>
        </row>
        <row r="1355">
          <cell r="B1355">
            <v>2500</v>
          </cell>
          <cell r="C1355" t="str">
            <v>2500506510</v>
          </cell>
        </row>
        <row r="1356">
          <cell r="B1356">
            <v>2500</v>
          </cell>
          <cell r="C1356" t="str">
            <v>2500506810</v>
          </cell>
        </row>
        <row r="1357">
          <cell r="B1357">
            <v>2500</v>
          </cell>
          <cell r="C1357" t="str">
            <v>2500507310</v>
          </cell>
        </row>
        <row r="1358">
          <cell r="B1358">
            <v>2500</v>
          </cell>
          <cell r="C1358" t="str">
            <v>2500505710</v>
          </cell>
        </row>
        <row r="1359">
          <cell r="B1359">
            <v>2500</v>
          </cell>
          <cell r="C1359" t="str">
            <v>2500550210</v>
          </cell>
        </row>
        <row r="1360">
          <cell r="B1360">
            <v>2500</v>
          </cell>
          <cell r="C1360" t="str">
            <v>2500550310</v>
          </cell>
        </row>
        <row r="1361">
          <cell r="B1361">
            <v>2500</v>
          </cell>
          <cell r="C1361" t="str">
            <v>2500550410</v>
          </cell>
        </row>
        <row r="1362">
          <cell r="B1362">
            <v>2501</v>
          </cell>
          <cell r="C1362" t="str">
            <v>2501500420</v>
          </cell>
        </row>
        <row r="1363">
          <cell r="B1363">
            <v>2501</v>
          </cell>
          <cell r="C1363" t="str">
            <v>2501460820</v>
          </cell>
        </row>
        <row r="1364">
          <cell r="B1364">
            <v>2501</v>
          </cell>
          <cell r="C1364" t="str">
            <v>2501500620</v>
          </cell>
        </row>
        <row r="1365">
          <cell r="B1365">
            <v>2501</v>
          </cell>
          <cell r="C1365" t="str">
            <v>2501500820</v>
          </cell>
        </row>
        <row r="1366">
          <cell r="B1366">
            <v>2501</v>
          </cell>
          <cell r="C1366" t="str">
            <v>2501651020</v>
          </cell>
        </row>
        <row r="1367">
          <cell r="B1367">
            <v>2501</v>
          </cell>
          <cell r="C1367" t="str">
            <v>2501500720</v>
          </cell>
        </row>
        <row r="1368">
          <cell r="B1368">
            <v>2501</v>
          </cell>
          <cell r="C1368" t="str">
            <v>2501500320</v>
          </cell>
        </row>
        <row r="1369">
          <cell r="B1369">
            <v>2501</v>
          </cell>
          <cell r="C1369" t="str">
            <v>2501100720</v>
          </cell>
        </row>
        <row r="1370">
          <cell r="B1370">
            <v>2501</v>
          </cell>
          <cell r="C1370" t="str">
            <v>2501451220</v>
          </cell>
        </row>
        <row r="1371">
          <cell r="B1371">
            <v>2501</v>
          </cell>
          <cell r="C1371" t="str">
            <v>2501451320</v>
          </cell>
        </row>
        <row r="1372">
          <cell r="B1372">
            <v>2501</v>
          </cell>
          <cell r="C1372" t="str">
            <v>2501451820</v>
          </cell>
        </row>
        <row r="1373">
          <cell r="B1373">
            <v>2501</v>
          </cell>
          <cell r="C1373" t="str">
            <v>2501453020</v>
          </cell>
        </row>
        <row r="1374">
          <cell r="B1374">
            <v>2501</v>
          </cell>
          <cell r="C1374" t="str">
            <v>2501850120</v>
          </cell>
        </row>
        <row r="1375">
          <cell r="B1375">
            <v>2501</v>
          </cell>
          <cell r="C1375" t="str">
            <v>2501470220</v>
          </cell>
        </row>
        <row r="1376">
          <cell r="B1376">
            <v>2501</v>
          </cell>
          <cell r="C1376" t="str">
            <v>2501470320</v>
          </cell>
        </row>
        <row r="1377">
          <cell r="B1377">
            <v>2501</v>
          </cell>
          <cell r="C1377" t="str">
            <v>2501470520</v>
          </cell>
        </row>
        <row r="1378">
          <cell r="B1378">
            <v>2501</v>
          </cell>
          <cell r="C1378" t="str">
            <v>2501470720</v>
          </cell>
        </row>
        <row r="1379">
          <cell r="B1379">
            <v>2501</v>
          </cell>
          <cell r="C1379" t="str">
            <v>2501500120</v>
          </cell>
        </row>
        <row r="1380">
          <cell r="B1380">
            <v>2501</v>
          </cell>
          <cell r="C1380" t="str">
            <v>2501500220</v>
          </cell>
        </row>
        <row r="1381">
          <cell r="B1381">
            <v>2501</v>
          </cell>
          <cell r="C1381" t="str">
            <v>2501650220</v>
          </cell>
        </row>
        <row r="1382">
          <cell r="B1382">
            <v>2501</v>
          </cell>
          <cell r="C1382" t="str">
            <v>2501650320</v>
          </cell>
        </row>
        <row r="1383">
          <cell r="B1383">
            <v>2501</v>
          </cell>
          <cell r="C1383" t="str">
            <v>2501700220</v>
          </cell>
        </row>
        <row r="1384">
          <cell r="B1384">
            <v>2501</v>
          </cell>
          <cell r="C1384" t="str">
            <v>2501700320</v>
          </cell>
        </row>
        <row r="1385">
          <cell r="B1385">
            <v>2501</v>
          </cell>
          <cell r="C1385" t="str">
            <v>2501700420</v>
          </cell>
        </row>
        <row r="1386">
          <cell r="B1386">
            <v>2501</v>
          </cell>
          <cell r="C1386" t="str">
            <v>2501700520</v>
          </cell>
        </row>
        <row r="1387">
          <cell r="B1387">
            <v>2501</v>
          </cell>
          <cell r="C1387" t="str">
            <v>2501700620</v>
          </cell>
        </row>
        <row r="1388">
          <cell r="B1388">
            <v>2501</v>
          </cell>
          <cell r="C1388" t="str">
            <v>2501700720</v>
          </cell>
        </row>
        <row r="1389">
          <cell r="B1389">
            <v>2501</v>
          </cell>
          <cell r="C1389" t="str">
            <v>2501100120</v>
          </cell>
        </row>
        <row r="1390">
          <cell r="B1390">
            <v>2501</v>
          </cell>
          <cell r="C1390" t="str">
            <v>2501100220</v>
          </cell>
        </row>
        <row r="1391">
          <cell r="B1391">
            <v>2501</v>
          </cell>
          <cell r="C1391" t="str">
            <v>2501150120</v>
          </cell>
        </row>
        <row r="1392">
          <cell r="B1392">
            <v>2501</v>
          </cell>
          <cell r="C1392" t="str">
            <v>2501250120</v>
          </cell>
        </row>
        <row r="1393">
          <cell r="B1393">
            <v>2501</v>
          </cell>
          <cell r="C1393" t="str">
            <v>2501350120</v>
          </cell>
        </row>
        <row r="1394">
          <cell r="B1394">
            <v>2501</v>
          </cell>
          <cell r="C1394" t="str">
            <v>2501350320</v>
          </cell>
        </row>
        <row r="1395">
          <cell r="B1395">
            <v>2501</v>
          </cell>
          <cell r="C1395" t="str">
            <v>2501350420</v>
          </cell>
        </row>
        <row r="1396">
          <cell r="B1396">
            <v>2501</v>
          </cell>
          <cell r="C1396" t="str">
            <v>2501350520</v>
          </cell>
        </row>
        <row r="1397">
          <cell r="B1397">
            <v>2501</v>
          </cell>
          <cell r="C1397" t="str">
            <v>2501455620</v>
          </cell>
        </row>
        <row r="1398">
          <cell r="B1398">
            <v>2501</v>
          </cell>
          <cell r="C1398" t="str">
            <v>2501450120</v>
          </cell>
        </row>
        <row r="1399">
          <cell r="B1399">
            <v>2501</v>
          </cell>
          <cell r="C1399" t="str">
            <v>2501470420</v>
          </cell>
        </row>
        <row r="1400">
          <cell r="B1400">
            <v>2501</v>
          </cell>
          <cell r="C1400" t="str">
            <v>2501470620</v>
          </cell>
        </row>
        <row r="1401">
          <cell r="B1401">
            <v>2501</v>
          </cell>
          <cell r="C1401" t="str">
            <v>2501455020</v>
          </cell>
        </row>
        <row r="1402">
          <cell r="B1402">
            <v>2501</v>
          </cell>
          <cell r="C1402" t="str">
            <v>2501550220</v>
          </cell>
        </row>
        <row r="1403">
          <cell r="B1403">
            <v>2501</v>
          </cell>
          <cell r="C1403" t="str">
            <v>2501550320</v>
          </cell>
        </row>
        <row r="1404">
          <cell r="B1404">
            <v>2501</v>
          </cell>
          <cell r="C1404" t="str">
            <v>2501600120</v>
          </cell>
        </row>
        <row r="1405">
          <cell r="B1405">
            <v>2501</v>
          </cell>
          <cell r="C1405" t="str">
            <v>2501650120</v>
          </cell>
        </row>
        <row r="1406">
          <cell r="B1406">
            <v>2501</v>
          </cell>
          <cell r="C1406" t="str">
            <v>2501650420</v>
          </cell>
        </row>
        <row r="1407">
          <cell r="B1407">
            <v>2501</v>
          </cell>
          <cell r="C1407" t="str">
            <v>2501650520</v>
          </cell>
        </row>
        <row r="1408">
          <cell r="B1408">
            <v>2501</v>
          </cell>
          <cell r="C1408" t="str">
            <v>2501650620</v>
          </cell>
        </row>
        <row r="1409">
          <cell r="B1409">
            <v>2501</v>
          </cell>
          <cell r="C1409" t="str">
            <v>2501650720</v>
          </cell>
        </row>
        <row r="1410">
          <cell r="B1410">
            <v>2501</v>
          </cell>
          <cell r="C1410" t="str">
            <v>2501650820</v>
          </cell>
        </row>
        <row r="1411">
          <cell r="B1411">
            <v>2501</v>
          </cell>
          <cell r="C1411" t="str">
            <v>2501650920</v>
          </cell>
        </row>
        <row r="1412">
          <cell r="B1412">
            <v>2501</v>
          </cell>
          <cell r="C1412" t="str">
            <v>2501700120</v>
          </cell>
        </row>
        <row r="1413">
          <cell r="B1413">
            <v>2501</v>
          </cell>
          <cell r="C1413" t="str">
            <v>2501400420</v>
          </cell>
        </row>
        <row r="1414">
          <cell r="B1414">
            <v>2501</v>
          </cell>
          <cell r="C1414" t="str">
            <v>2501400520</v>
          </cell>
        </row>
        <row r="1415">
          <cell r="B1415">
            <v>2501</v>
          </cell>
          <cell r="C1415" t="str">
            <v>2501400620</v>
          </cell>
        </row>
        <row r="1416">
          <cell r="B1416">
            <v>2501</v>
          </cell>
          <cell r="C1416" t="str">
            <v>2501400720</v>
          </cell>
        </row>
        <row r="1417">
          <cell r="B1417">
            <v>2501</v>
          </cell>
          <cell r="C1417" t="str">
            <v>2501400820</v>
          </cell>
        </row>
        <row r="1418">
          <cell r="B1418">
            <v>2501</v>
          </cell>
          <cell r="C1418" t="str">
            <v>2501100320</v>
          </cell>
        </row>
        <row r="1419">
          <cell r="B1419">
            <v>2501</v>
          </cell>
          <cell r="C1419" t="str">
            <v>2501100420</v>
          </cell>
        </row>
        <row r="1420">
          <cell r="B1420">
            <v>2501</v>
          </cell>
          <cell r="C1420" t="str">
            <v>2501100520</v>
          </cell>
        </row>
        <row r="1421">
          <cell r="B1421">
            <v>2501</v>
          </cell>
          <cell r="C1421" t="str">
            <v>2501100820</v>
          </cell>
        </row>
        <row r="1422">
          <cell r="B1422">
            <v>2501</v>
          </cell>
          <cell r="C1422" t="str">
            <v>2501100920</v>
          </cell>
        </row>
        <row r="1423">
          <cell r="B1423">
            <v>2501</v>
          </cell>
          <cell r="C1423" t="str">
            <v>2501101020</v>
          </cell>
        </row>
        <row r="1424">
          <cell r="B1424">
            <v>2501</v>
          </cell>
          <cell r="C1424" t="str">
            <v>2501101120</v>
          </cell>
        </row>
        <row r="1425">
          <cell r="B1425">
            <v>2501</v>
          </cell>
          <cell r="C1425" t="str">
            <v>2501101220</v>
          </cell>
        </row>
        <row r="1426">
          <cell r="B1426">
            <v>2501</v>
          </cell>
          <cell r="C1426" t="str">
            <v>2501100620</v>
          </cell>
        </row>
        <row r="1427">
          <cell r="B1427">
            <v>2501</v>
          </cell>
          <cell r="C1427" t="str">
            <v>2501450220</v>
          </cell>
        </row>
        <row r="1428">
          <cell r="B1428">
            <v>2501</v>
          </cell>
          <cell r="C1428" t="str">
            <v>2501450320</v>
          </cell>
        </row>
        <row r="1429">
          <cell r="B1429">
            <v>2501</v>
          </cell>
          <cell r="C1429" t="str">
            <v>2501450420</v>
          </cell>
        </row>
        <row r="1430">
          <cell r="B1430">
            <v>2501</v>
          </cell>
          <cell r="C1430" t="str">
            <v>2501450520</v>
          </cell>
        </row>
        <row r="1431">
          <cell r="B1431">
            <v>2501</v>
          </cell>
          <cell r="C1431" t="str">
            <v>2501450620</v>
          </cell>
        </row>
        <row r="1432">
          <cell r="B1432">
            <v>2501</v>
          </cell>
          <cell r="C1432" t="str">
            <v>2501450720</v>
          </cell>
        </row>
        <row r="1433">
          <cell r="B1433">
            <v>2501</v>
          </cell>
          <cell r="C1433" t="str">
            <v>2501450820</v>
          </cell>
        </row>
        <row r="1434">
          <cell r="B1434">
            <v>2501</v>
          </cell>
          <cell r="C1434" t="str">
            <v>2501450920</v>
          </cell>
        </row>
        <row r="1435">
          <cell r="B1435">
            <v>2501</v>
          </cell>
          <cell r="C1435" t="str">
            <v>2501451020</v>
          </cell>
        </row>
        <row r="1436">
          <cell r="B1436">
            <v>2501</v>
          </cell>
          <cell r="C1436" t="str">
            <v>2501451120</v>
          </cell>
        </row>
        <row r="1437">
          <cell r="B1437">
            <v>2501</v>
          </cell>
          <cell r="C1437" t="str">
            <v>2501451420</v>
          </cell>
        </row>
        <row r="1438">
          <cell r="B1438">
            <v>2501</v>
          </cell>
          <cell r="C1438" t="str">
            <v>2501451520</v>
          </cell>
        </row>
        <row r="1439">
          <cell r="B1439">
            <v>2501</v>
          </cell>
          <cell r="C1439" t="str">
            <v>2501451620</v>
          </cell>
        </row>
        <row r="1440">
          <cell r="B1440">
            <v>2501</v>
          </cell>
          <cell r="C1440" t="str">
            <v>2501451720</v>
          </cell>
        </row>
        <row r="1441">
          <cell r="B1441">
            <v>2501</v>
          </cell>
          <cell r="C1441" t="str">
            <v>2501451920</v>
          </cell>
        </row>
        <row r="1442">
          <cell r="B1442">
            <v>2501</v>
          </cell>
          <cell r="C1442" t="str">
            <v>2501452020</v>
          </cell>
        </row>
        <row r="1443">
          <cell r="B1443">
            <v>2501</v>
          </cell>
          <cell r="C1443" t="str">
            <v>2501452120</v>
          </cell>
        </row>
        <row r="1444">
          <cell r="B1444">
            <v>2501</v>
          </cell>
          <cell r="C1444" t="str">
            <v>2501452220</v>
          </cell>
        </row>
        <row r="1445">
          <cell r="B1445">
            <v>2501</v>
          </cell>
          <cell r="C1445" t="str">
            <v>2501452320</v>
          </cell>
        </row>
        <row r="1446">
          <cell r="B1446">
            <v>2501</v>
          </cell>
          <cell r="C1446" t="str">
            <v>2501452420</v>
          </cell>
        </row>
        <row r="1447">
          <cell r="B1447">
            <v>2501</v>
          </cell>
          <cell r="C1447" t="str">
            <v>2501452520</v>
          </cell>
        </row>
        <row r="1448">
          <cell r="B1448">
            <v>2501</v>
          </cell>
          <cell r="C1448" t="str">
            <v>2501453120</v>
          </cell>
        </row>
        <row r="1449">
          <cell r="B1449">
            <v>2501</v>
          </cell>
          <cell r="C1449" t="str">
            <v>2501454020</v>
          </cell>
        </row>
        <row r="1450">
          <cell r="B1450">
            <v>2501</v>
          </cell>
          <cell r="C1450" t="str">
            <v>2501454120</v>
          </cell>
        </row>
        <row r="1451">
          <cell r="B1451">
            <v>2501</v>
          </cell>
          <cell r="C1451" t="str">
            <v>2501454520</v>
          </cell>
        </row>
        <row r="1452">
          <cell r="B1452">
            <v>2501</v>
          </cell>
          <cell r="C1452" t="str">
            <v>2501454620</v>
          </cell>
        </row>
        <row r="1453">
          <cell r="B1453">
            <v>2501</v>
          </cell>
          <cell r="C1453" t="str">
            <v>2501455520</v>
          </cell>
        </row>
        <row r="1454">
          <cell r="B1454">
            <v>2501</v>
          </cell>
          <cell r="C1454" t="str">
            <v>2501456020</v>
          </cell>
        </row>
        <row r="1455">
          <cell r="B1455">
            <v>2501</v>
          </cell>
          <cell r="C1455" t="str">
            <v>2501456520</v>
          </cell>
        </row>
        <row r="1456">
          <cell r="B1456">
            <v>2501</v>
          </cell>
          <cell r="C1456" t="str">
            <v>2501457020</v>
          </cell>
        </row>
        <row r="1457">
          <cell r="B1457">
            <v>2501</v>
          </cell>
          <cell r="C1457" t="str">
            <v>2501460120</v>
          </cell>
        </row>
        <row r="1458">
          <cell r="B1458">
            <v>2501</v>
          </cell>
          <cell r="C1458" t="str">
            <v>2501460220</v>
          </cell>
        </row>
        <row r="1459">
          <cell r="B1459">
            <v>2501</v>
          </cell>
          <cell r="C1459" t="str">
            <v>2501460320</v>
          </cell>
        </row>
        <row r="1460">
          <cell r="B1460">
            <v>2501</v>
          </cell>
          <cell r="C1460" t="str">
            <v>2501460420</v>
          </cell>
        </row>
        <row r="1461">
          <cell r="B1461">
            <v>2501</v>
          </cell>
          <cell r="C1461" t="str">
            <v>2501460520</v>
          </cell>
        </row>
        <row r="1462">
          <cell r="B1462">
            <v>2501</v>
          </cell>
          <cell r="C1462" t="str">
            <v>2501460620</v>
          </cell>
        </row>
        <row r="1463">
          <cell r="B1463">
            <v>2501</v>
          </cell>
          <cell r="C1463" t="str">
            <v>2501460720</v>
          </cell>
        </row>
        <row r="1464">
          <cell r="B1464">
            <v>2501</v>
          </cell>
          <cell r="C1464" t="str">
            <v>2501200120</v>
          </cell>
        </row>
        <row r="1465">
          <cell r="B1465">
            <v>2501</v>
          </cell>
          <cell r="C1465" t="str">
            <v>2501350720</v>
          </cell>
        </row>
        <row r="1466">
          <cell r="B1466">
            <v>2501</v>
          </cell>
          <cell r="C1466" t="str">
            <v>2501350820</v>
          </cell>
        </row>
        <row r="1467">
          <cell r="B1467">
            <v>2502</v>
          </cell>
          <cell r="C1467" t="str">
            <v>2502100310</v>
          </cell>
        </row>
        <row r="1468">
          <cell r="B1468">
            <v>2502</v>
          </cell>
          <cell r="C1468" t="str">
            <v>2502100410</v>
          </cell>
        </row>
        <row r="1469">
          <cell r="B1469">
            <v>2502</v>
          </cell>
          <cell r="C1469" t="str">
            <v>2502150110</v>
          </cell>
        </row>
        <row r="1470">
          <cell r="B1470">
            <v>2502</v>
          </cell>
          <cell r="C1470" t="str">
            <v>2502150210</v>
          </cell>
        </row>
        <row r="1471">
          <cell r="B1471">
            <v>2502</v>
          </cell>
          <cell r="C1471" t="str">
            <v>2502150310</v>
          </cell>
        </row>
        <row r="1472">
          <cell r="B1472">
            <v>2502</v>
          </cell>
          <cell r="C1472" t="str">
            <v>2502150410</v>
          </cell>
        </row>
        <row r="1473">
          <cell r="B1473">
            <v>2502</v>
          </cell>
          <cell r="C1473" t="str">
            <v>2502150510</v>
          </cell>
        </row>
        <row r="1474">
          <cell r="B1474">
            <v>2502</v>
          </cell>
          <cell r="C1474" t="str">
            <v>2502150610</v>
          </cell>
        </row>
        <row r="1475">
          <cell r="B1475">
            <v>2502</v>
          </cell>
          <cell r="C1475" t="str">
            <v>2502150710</v>
          </cell>
        </row>
        <row r="1476">
          <cell r="B1476">
            <v>2502</v>
          </cell>
          <cell r="C1476" t="str">
            <v>2502150810</v>
          </cell>
        </row>
        <row r="1477">
          <cell r="B1477">
            <v>2502</v>
          </cell>
          <cell r="C1477" t="str">
            <v>2502200210</v>
          </cell>
        </row>
        <row r="1478">
          <cell r="B1478">
            <v>2502</v>
          </cell>
          <cell r="C1478" t="str">
            <v>2502201010</v>
          </cell>
        </row>
        <row r="1479">
          <cell r="B1479">
            <v>2502</v>
          </cell>
          <cell r="C1479" t="str">
            <v>2502300110</v>
          </cell>
        </row>
        <row r="1480">
          <cell r="B1480">
            <v>2502</v>
          </cell>
          <cell r="C1480" t="str">
            <v>2502350110</v>
          </cell>
        </row>
        <row r="1481">
          <cell r="B1481">
            <v>2502</v>
          </cell>
          <cell r="C1481" t="str">
            <v>2502350210</v>
          </cell>
        </row>
        <row r="1482">
          <cell r="B1482">
            <v>2502</v>
          </cell>
          <cell r="C1482" t="str">
            <v>2502350310</v>
          </cell>
        </row>
        <row r="1483">
          <cell r="B1483">
            <v>2502</v>
          </cell>
          <cell r="C1483" t="str">
            <v>2502350410</v>
          </cell>
        </row>
        <row r="1484">
          <cell r="B1484">
            <v>2502</v>
          </cell>
          <cell r="C1484" t="str">
            <v>2502401610</v>
          </cell>
        </row>
        <row r="1485">
          <cell r="B1485">
            <v>2502</v>
          </cell>
          <cell r="C1485" t="str">
            <v>2502450110</v>
          </cell>
        </row>
        <row r="1486">
          <cell r="B1486">
            <v>2502</v>
          </cell>
          <cell r="C1486" t="str">
            <v>2502450210</v>
          </cell>
        </row>
        <row r="1487">
          <cell r="B1487">
            <v>2502</v>
          </cell>
          <cell r="C1487" t="str">
            <v>2502500110</v>
          </cell>
        </row>
        <row r="1488">
          <cell r="B1488">
            <v>2502</v>
          </cell>
          <cell r="C1488" t="str">
            <v>2502800110</v>
          </cell>
        </row>
        <row r="1489">
          <cell r="B1489">
            <v>2502</v>
          </cell>
          <cell r="C1489" t="str">
            <v>2502800210</v>
          </cell>
        </row>
        <row r="1490">
          <cell r="B1490">
            <v>2502</v>
          </cell>
          <cell r="C1490" t="str">
            <v>2502800310</v>
          </cell>
        </row>
        <row r="1491">
          <cell r="B1491">
            <v>2502</v>
          </cell>
          <cell r="C1491" t="str">
            <v>2502100110</v>
          </cell>
        </row>
        <row r="1492">
          <cell r="B1492">
            <v>2502</v>
          </cell>
          <cell r="C1492" t="str">
            <v>2502100210</v>
          </cell>
        </row>
        <row r="1493">
          <cell r="B1493">
            <v>2502</v>
          </cell>
          <cell r="C1493" t="str">
            <v>2502250110</v>
          </cell>
        </row>
        <row r="1494">
          <cell r="B1494">
            <v>2503</v>
          </cell>
          <cell r="C1494" t="str">
            <v>2503751720</v>
          </cell>
        </row>
        <row r="1495">
          <cell r="B1495">
            <v>2503</v>
          </cell>
          <cell r="C1495" t="str">
            <v>2503101120</v>
          </cell>
        </row>
        <row r="1496">
          <cell r="B1496">
            <v>2503</v>
          </cell>
          <cell r="C1496" t="str">
            <v>2503101220</v>
          </cell>
        </row>
        <row r="1497">
          <cell r="B1497">
            <v>2503</v>
          </cell>
          <cell r="C1497" t="str">
            <v>2503101320</v>
          </cell>
        </row>
        <row r="1498">
          <cell r="B1498">
            <v>2503</v>
          </cell>
          <cell r="C1498" t="str">
            <v>2503101420</v>
          </cell>
        </row>
        <row r="1499">
          <cell r="B1499">
            <v>2503</v>
          </cell>
          <cell r="C1499" t="str">
            <v>2503100220</v>
          </cell>
        </row>
        <row r="1500">
          <cell r="B1500">
            <v>2503</v>
          </cell>
          <cell r="C1500" t="str">
            <v>2503100230</v>
          </cell>
        </row>
        <row r="1501">
          <cell r="B1501">
            <v>2503</v>
          </cell>
          <cell r="C1501" t="str">
            <v>2503100920</v>
          </cell>
        </row>
        <row r="1502">
          <cell r="B1502">
            <v>2503</v>
          </cell>
          <cell r="C1502" t="str">
            <v>2503150120</v>
          </cell>
        </row>
        <row r="1503">
          <cell r="B1503">
            <v>2503</v>
          </cell>
          <cell r="C1503" t="str">
            <v>2503150220</v>
          </cell>
        </row>
        <row r="1504">
          <cell r="B1504">
            <v>2503</v>
          </cell>
          <cell r="C1504" t="str">
            <v>2503150910</v>
          </cell>
        </row>
        <row r="1505">
          <cell r="B1505">
            <v>2503</v>
          </cell>
          <cell r="C1505" t="str">
            <v>2503400110</v>
          </cell>
        </row>
        <row r="1506">
          <cell r="B1506">
            <v>2503</v>
          </cell>
          <cell r="C1506" t="str">
            <v>2503400320</v>
          </cell>
        </row>
        <row r="1507">
          <cell r="B1507">
            <v>2503</v>
          </cell>
          <cell r="C1507" t="str">
            <v>2503400420</v>
          </cell>
        </row>
        <row r="1508">
          <cell r="B1508">
            <v>2503</v>
          </cell>
          <cell r="C1508" t="str">
            <v>2503400620</v>
          </cell>
        </row>
        <row r="1509">
          <cell r="B1509">
            <v>2503</v>
          </cell>
          <cell r="C1509" t="str">
            <v>2503401120</v>
          </cell>
        </row>
        <row r="1510">
          <cell r="B1510">
            <v>2503</v>
          </cell>
          <cell r="C1510" t="str">
            <v>2503400220</v>
          </cell>
        </row>
        <row r="1511">
          <cell r="B1511">
            <v>2503</v>
          </cell>
          <cell r="C1511" t="str">
            <v>2503400520</v>
          </cell>
        </row>
        <row r="1512">
          <cell r="B1512">
            <v>2503</v>
          </cell>
          <cell r="C1512" t="str">
            <v>2503400820</v>
          </cell>
        </row>
        <row r="1513">
          <cell r="B1513">
            <v>2503</v>
          </cell>
          <cell r="C1513" t="str">
            <v>2503400920</v>
          </cell>
        </row>
        <row r="1514">
          <cell r="B1514">
            <v>2503</v>
          </cell>
          <cell r="C1514" t="str">
            <v>2503401220</v>
          </cell>
        </row>
        <row r="1515">
          <cell r="B1515">
            <v>2503</v>
          </cell>
          <cell r="C1515" t="str">
            <v>2503401320</v>
          </cell>
        </row>
        <row r="1516">
          <cell r="B1516">
            <v>2503</v>
          </cell>
          <cell r="C1516" t="str">
            <v>2503401420</v>
          </cell>
        </row>
        <row r="1517">
          <cell r="B1517">
            <v>2503</v>
          </cell>
          <cell r="C1517" t="str">
            <v>2503401520</v>
          </cell>
        </row>
        <row r="1518">
          <cell r="B1518">
            <v>2503</v>
          </cell>
          <cell r="C1518" t="str">
            <v>2503450120</v>
          </cell>
        </row>
        <row r="1519">
          <cell r="B1519">
            <v>2503</v>
          </cell>
          <cell r="C1519" t="str">
            <v>2503450130</v>
          </cell>
        </row>
        <row r="1520">
          <cell r="B1520">
            <v>2503</v>
          </cell>
          <cell r="C1520" t="str">
            <v>2503450220</v>
          </cell>
        </row>
        <row r="1521">
          <cell r="B1521">
            <v>2503</v>
          </cell>
          <cell r="C1521" t="str">
            <v>2503450230</v>
          </cell>
        </row>
        <row r="1522">
          <cell r="B1522">
            <v>2503</v>
          </cell>
          <cell r="C1522" t="str">
            <v>2503450320</v>
          </cell>
        </row>
        <row r="1523">
          <cell r="B1523">
            <v>2503</v>
          </cell>
          <cell r="C1523" t="str">
            <v>2503450330</v>
          </cell>
        </row>
        <row r="1524">
          <cell r="B1524">
            <v>2503</v>
          </cell>
          <cell r="C1524" t="str">
            <v>2503450420</v>
          </cell>
        </row>
        <row r="1525">
          <cell r="B1525">
            <v>2503</v>
          </cell>
          <cell r="C1525" t="str">
            <v>2503450430</v>
          </cell>
        </row>
        <row r="1526">
          <cell r="B1526">
            <v>2503</v>
          </cell>
          <cell r="C1526" t="str">
            <v>2503450530</v>
          </cell>
        </row>
        <row r="1527">
          <cell r="B1527">
            <v>2503</v>
          </cell>
          <cell r="C1527" t="str">
            <v>2503450630</v>
          </cell>
        </row>
        <row r="1528">
          <cell r="B1528">
            <v>2503</v>
          </cell>
          <cell r="C1528" t="str">
            <v>2503500120</v>
          </cell>
        </row>
        <row r="1529">
          <cell r="B1529">
            <v>2503</v>
          </cell>
          <cell r="C1529" t="str">
            <v>2503500130</v>
          </cell>
        </row>
        <row r="1530">
          <cell r="B1530">
            <v>2503</v>
          </cell>
          <cell r="C1530" t="str">
            <v>2503500220</v>
          </cell>
        </row>
        <row r="1531">
          <cell r="B1531">
            <v>2503</v>
          </cell>
          <cell r="C1531" t="str">
            <v>2503500230</v>
          </cell>
        </row>
        <row r="1532">
          <cell r="B1532">
            <v>2503</v>
          </cell>
          <cell r="C1532" t="str">
            <v>2503500320</v>
          </cell>
        </row>
        <row r="1533">
          <cell r="B1533">
            <v>2503</v>
          </cell>
          <cell r="C1533" t="str">
            <v>2503500330</v>
          </cell>
        </row>
        <row r="1534">
          <cell r="B1534">
            <v>2503</v>
          </cell>
          <cell r="C1534" t="str">
            <v>2503600120</v>
          </cell>
        </row>
        <row r="1535">
          <cell r="B1535">
            <v>2503</v>
          </cell>
          <cell r="C1535" t="str">
            <v>2503600220</v>
          </cell>
        </row>
        <row r="1536">
          <cell r="B1536">
            <v>2503</v>
          </cell>
          <cell r="C1536" t="str">
            <v>2503750120</v>
          </cell>
        </row>
        <row r="1537">
          <cell r="B1537">
            <v>2503</v>
          </cell>
          <cell r="C1537" t="str">
            <v>2503750220</v>
          </cell>
        </row>
        <row r="1538">
          <cell r="B1538">
            <v>2503</v>
          </cell>
          <cell r="C1538" t="str">
            <v>2503750320</v>
          </cell>
        </row>
        <row r="1539">
          <cell r="B1539">
            <v>2503</v>
          </cell>
          <cell r="C1539" t="str">
            <v>2503800120</v>
          </cell>
        </row>
        <row r="1540">
          <cell r="B1540">
            <v>2503</v>
          </cell>
          <cell r="C1540" t="str">
            <v>2503800220</v>
          </cell>
        </row>
        <row r="1541">
          <cell r="B1541">
            <v>2503</v>
          </cell>
          <cell r="C1541" t="str">
            <v>2503101620</v>
          </cell>
        </row>
        <row r="1542">
          <cell r="B1542">
            <v>2503</v>
          </cell>
          <cell r="C1542" t="str">
            <v>2503100330</v>
          </cell>
        </row>
        <row r="1543">
          <cell r="B1543">
            <v>2503</v>
          </cell>
          <cell r="C1543" t="str">
            <v>2503600130</v>
          </cell>
        </row>
        <row r="1544">
          <cell r="B1544">
            <v>2503</v>
          </cell>
          <cell r="C1544" t="str">
            <v>2503100120</v>
          </cell>
        </row>
        <row r="1545">
          <cell r="B1545">
            <v>2503</v>
          </cell>
          <cell r="C1545" t="str">
            <v>2503400120</v>
          </cell>
        </row>
        <row r="1546">
          <cell r="B1546">
            <v>2503</v>
          </cell>
          <cell r="C1546" t="str">
            <v>2503100130</v>
          </cell>
        </row>
        <row r="1547">
          <cell r="B1547">
            <v>2503</v>
          </cell>
          <cell r="C1547" t="str">
            <v>2503100430</v>
          </cell>
        </row>
        <row r="1548">
          <cell r="B1548">
            <v>2503</v>
          </cell>
          <cell r="C1548" t="str">
            <v>2503100530</v>
          </cell>
        </row>
        <row r="1549">
          <cell r="B1549">
            <v>2503</v>
          </cell>
          <cell r="C1549" t="str">
            <v>2503100630</v>
          </cell>
        </row>
        <row r="1550">
          <cell r="B1550">
            <v>2503</v>
          </cell>
          <cell r="C1550" t="str">
            <v>2503100830</v>
          </cell>
        </row>
        <row r="1551">
          <cell r="B1551">
            <v>2503</v>
          </cell>
          <cell r="C1551" t="str">
            <v>2503450110</v>
          </cell>
        </row>
        <row r="1552">
          <cell r="B1552">
            <v>2503</v>
          </cell>
          <cell r="C1552" t="str">
            <v>2503500210</v>
          </cell>
        </row>
        <row r="1553">
          <cell r="B1553">
            <v>2503</v>
          </cell>
          <cell r="C1553" t="str">
            <v>2503800110</v>
          </cell>
        </row>
        <row r="1554">
          <cell r="B1554">
            <v>2503</v>
          </cell>
          <cell r="C1554" t="str">
            <v>2503800310</v>
          </cell>
        </row>
        <row r="1555">
          <cell r="B1555">
            <v>2503</v>
          </cell>
          <cell r="C1555" t="str">
            <v>2503800410</v>
          </cell>
        </row>
        <row r="1556">
          <cell r="B1556">
            <v>2503</v>
          </cell>
          <cell r="C1556" t="str">
            <v>2503800130</v>
          </cell>
        </row>
        <row r="1557">
          <cell r="B1557">
            <v>2503</v>
          </cell>
          <cell r="C1557" t="str">
            <v>2503800210</v>
          </cell>
        </row>
        <row r="1558">
          <cell r="B1558">
            <v>2503</v>
          </cell>
          <cell r="C1558" t="str">
            <v>2503800230</v>
          </cell>
        </row>
        <row r="1559">
          <cell r="B1559">
            <v>2503</v>
          </cell>
          <cell r="C1559" t="str">
            <v>2503450520</v>
          </cell>
        </row>
        <row r="1560">
          <cell r="B1560">
            <v>2503</v>
          </cell>
          <cell r="C1560" t="str">
            <v>2503450620</v>
          </cell>
        </row>
        <row r="1561">
          <cell r="B1561">
            <v>2503</v>
          </cell>
          <cell r="C1561" t="str">
            <v>2503100730</v>
          </cell>
        </row>
        <row r="1562">
          <cell r="B1562">
            <v>2503</v>
          </cell>
          <cell r="C1562" t="str">
            <v>2503101020</v>
          </cell>
        </row>
        <row r="1563">
          <cell r="B1563">
            <v>2503</v>
          </cell>
          <cell r="C1563" t="str">
            <v>2503400130</v>
          </cell>
        </row>
        <row r="1564">
          <cell r="B1564">
            <v>2503</v>
          </cell>
          <cell r="C1564" t="str">
            <v>2503400330</v>
          </cell>
        </row>
        <row r="1565">
          <cell r="B1565">
            <v>2503</v>
          </cell>
          <cell r="C1565" t="str">
            <v>2503400530</v>
          </cell>
        </row>
        <row r="1566">
          <cell r="B1566">
            <v>2503</v>
          </cell>
          <cell r="C1566" t="str">
            <v>2503400630</v>
          </cell>
        </row>
        <row r="1567">
          <cell r="B1567">
            <v>2503</v>
          </cell>
          <cell r="C1567" t="str">
            <v>2503400730</v>
          </cell>
        </row>
        <row r="1568">
          <cell r="B1568">
            <v>2503</v>
          </cell>
          <cell r="C1568" t="str">
            <v>2503400830</v>
          </cell>
        </row>
        <row r="1569">
          <cell r="B1569">
            <v>2503</v>
          </cell>
          <cell r="C1569" t="str">
            <v>2503401130</v>
          </cell>
        </row>
        <row r="1570">
          <cell r="B1570">
            <v>2503</v>
          </cell>
          <cell r="C1570" t="str">
            <v>2503401230</v>
          </cell>
        </row>
        <row r="1571">
          <cell r="B1571">
            <v>2503</v>
          </cell>
          <cell r="C1571" t="str">
            <v>2503401330</v>
          </cell>
        </row>
        <row r="1572">
          <cell r="B1572">
            <v>2503</v>
          </cell>
          <cell r="C1572" t="str">
            <v>2503401430</v>
          </cell>
        </row>
        <row r="1573">
          <cell r="B1573">
            <v>2503</v>
          </cell>
          <cell r="C1573" t="str">
            <v>2503401620</v>
          </cell>
        </row>
        <row r="1574">
          <cell r="B1574">
            <v>2503</v>
          </cell>
          <cell r="C1574" t="str">
            <v>2503400230</v>
          </cell>
        </row>
        <row r="1575">
          <cell r="B1575">
            <v>2503</v>
          </cell>
          <cell r="C1575" t="str">
            <v>2503400430</v>
          </cell>
        </row>
        <row r="1576">
          <cell r="B1576">
            <v>2503</v>
          </cell>
          <cell r="C1576" t="str">
            <v>2503400930</v>
          </cell>
        </row>
        <row r="1577">
          <cell r="B1577">
            <v>2503</v>
          </cell>
          <cell r="C1577" t="str">
            <v>2503401030</v>
          </cell>
        </row>
        <row r="1578">
          <cell r="B1578">
            <v>2503</v>
          </cell>
          <cell r="C1578" t="str">
            <v>2503751620</v>
          </cell>
        </row>
        <row r="1579">
          <cell r="B1579">
            <v>2503</v>
          </cell>
          <cell r="C1579" t="str">
            <v>2503400720</v>
          </cell>
        </row>
        <row r="1580">
          <cell r="B1580">
            <v>2503</v>
          </cell>
          <cell r="C1580" t="str">
            <v>2503401020</v>
          </cell>
        </row>
        <row r="1581">
          <cell r="B1581">
            <v>2503</v>
          </cell>
          <cell r="C1581" t="str">
            <v>2503750130</v>
          </cell>
        </row>
        <row r="1582">
          <cell r="B1582">
            <v>2503</v>
          </cell>
          <cell r="C1582" t="str">
            <v>2503750230</v>
          </cell>
        </row>
        <row r="1583">
          <cell r="B1583">
            <v>2503</v>
          </cell>
          <cell r="C1583" t="str">
            <v>2503750330</v>
          </cell>
        </row>
        <row r="1584">
          <cell r="B1584">
            <v>2503</v>
          </cell>
          <cell r="C1584" t="str">
            <v>2503750430</v>
          </cell>
        </row>
        <row r="1585">
          <cell r="B1585">
            <v>2503</v>
          </cell>
          <cell r="C1585" t="str">
            <v>2503750530</v>
          </cell>
        </row>
        <row r="1586">
          <cell r="B1586">
            <v>2503</v>
          </cell>
          <cell r="C1586" t="str">
            <v>2503750630</v>
          </cell>
        </row>
        <row r="1587">
          <cell r="B1587">
            <v>2503</v>
          </cell>
          <cell r="C1587" t="str">
            <v>2503750730</v>
          </cell>
        </row>
        <row r="1588">
          <cell r="B1588">
            <v>2503</v>
          </cell>
          <cell r="C1588" t="str">
            <v>2503750830</v>
          </cell>
        </row>
        <row r="1589">
          <cell r="B1589">
            <v>2503</v>
          </cell>
          <cell r="C1589" t="str">
            <v>2503750930</v>
          </cell>
        </row>
        <row r="1590">
          <cell r="B1590">
            <v>2503</v>
          </cell>
          <cell r="C1590" t="str">
            <v>2503751030</v>
          </cell>
        </row>
        <row r="1591">
          <cell r="B1591">
            <v>2503</v>
          </cell>
          <cell r="C1591" t="str">
            <v>2503751130</v>
          </cell>
        </row>
        <row r="1592">
          <cell r="B1592">
            <v>2503</v>
          </cell>
          <cell r="C1592" t="str">
            <v>2503751230</v>
          </cell>
        </row>
        <row r="1593">
          <cell r="B1593">
            <v>2503</v>
          </cell>
          <cell r="C1593" t="str">
            <v>2503751330</v>
          </cell>
        </row>
        <row r="1594">
          <cell r="B1594">
            <v>2503</v>
          </cell>
          <cell r="C1594" t="str">
            <v>2503751430</v>
          </cell>
        </row>
        <row r="1595">
          <cell r="B1595">
            <v>2503</v>
          </cell>
          <cell r="C1595" t="str">
            <v>2503751530</v>
          </cell>
        </row>
        <row r="1596">
          <cell r="B1596">
            <v>2503</v>
          </cell>
          <cell r="C1596" t="str">
            <v>2503750420</v>
          </cell>
        </row>
        <row r="1597">
          <cell r="B1597">
            <v>2601</v>
          </cell>
          <cell r="C1597" t="str">
            <v>2601100520</v>
          </cell>
        </row>
        <row r="1598">
          <cell r="B1598">
            <v>2601</v>
          </cell>
          <cell r="C1598" t="str">
            <v>2601400320</v>
          </cell>
        </row>
        <row r="1599">
          <cell r="B1599">
            <v>2601</v>
          </cell>
          <cell r="C1599" t="str">
            <v>2601450220</v>
          </cell>
        </row>
        <row r="1600">
          <cell r="B1600">
            <v>2601</v>
          </cell>
          <cell r="C1600" t="str">
            <v>2601450520</v>
          </cell>
        </row>
        <row r="1601">
          <cell r="B1601">
            <v>2601</v>
          </cell>
          <cell r="C1601" t="str">
            <v>2601450620</v>
          </cell>
        </row>
        <row r="1602">
          <cell r="B1602">
            <v>2601</v>
          </cell>
          <cell r="C1602" t="str">
            <v>2601450720</v>
          </cell>
        </row>
        <row r="1603">
          <cell r="B1603">
            <v>2601</v>
          </cell>
          <cell r="C1603" t="str">
            <v>2601450820</v>
          </cell>
        </row>
        <row r="1604">
          <cell r="B1604">
            <v>2601</v>
          </cell>
          <cell r="C1604" t="str">
            <v>2601451020</v>
          </cell>
        </row>
        <row r="1605">
          <cell r="B1605">
            <v>2601</v>
          </cell>
          <cell r="C1605" t="str">
            <v>2601451420</v>
          </cell>
        </row>
        <row r="1606">
          <cell r="B1606">
            <v>2601</v>
          </cell>
          <cell r="C1606" t="str">
            <v>2601451620</v>
          </cell>
        </row>
        <row r="1607">
          <cell r="B1607">
            <v>2601</v>
          </cell>
          <cell r="C1607" t="str">
            <v>2601451720</v>
          </cell>
        </row>
        <row r="1608">
          <cell r="B1608">
            <v>2601</v>
          </cell>
          <cell r="C1608" t="str">
            <v>2601451820</v>
          </cell>
        </row>
        <row r="1609">
          <cell r="B1609">
            <v>2601</v>
          </cell>
          <cell r="C1609" t="str">
            <v>2601451920</v>
          </cell>
        </row>
        <row r="1610">
          <cell r="B1610">
            <v>2601</v>
          </cell>
          <cell r="C1610" t="str">
            <v>2601100120</v>
          </cell>
        </row>
        <row r="1611">
          <cell r="B1611">
            <v>2601</v>
          </cell>
          <cell r="C1611" t="str">
            <v>2601350220</v>
          </cell>
        </row>
        <row r="1612">
          <cell r="B1612">
            <v>2601</v>
          </cell>
          <cell r="C1612" t="str">
            <v>2601350320</v>
          </cell>
        </row>
        <row r="1613">
          <cell r="B1613">
            <v>2601</v>
          </cell>
          <cell r="C1613" t="str">
            <v>2601550120</v>
          </cell>
        </row>
        <row r="1614">
          <cell r="B1614">
            <v>2601</v>
          </cell>
          <cell r="C1614" t="str">
            <v>2601550220</v>
          </cell>
        </row>
        <row r="1615">
          <cell r="B1615">
            <v>2601</v>
          </cell>
          <cell r="C1615" t="str">
            <v>2601550320</v>
          </cell>
        </row>
        <row r="1616">
          <cell r="B1616">
            <v>2601</v>
          </cell>
          <cell r="C1616" t="str">
            <v>2601550420</v>
          </cell>
        </row>
        <row r="1617">
          <cell r="B1617">
            <v>2601</v>
          </cell>
          <cell r="C1617" t="str">
            <v>2601550520</v>
          </cell>
        </row>
        <row r="1618">
          <cell r="B1618">
            <v>2601</v>
          </cell>
          <cell r="C1618" t="str">
            <v>2601550620</v>
          </cell>
        </row>
        <row r="1619">
          <cell r="B1619">
            <v>2601</v>
          </cell>
          <cell r="C1619" t="str">
            <v>2601550720</v>
          </cell>
        </row>
        <row r="1620">
          <cell r="B1620">
            <v>2601</v>
          </cell>
          <cell r="C1620" t="str">
            <v>2601550820</v>
          </cell>
        </row>
        <row r="1621">
          <cell r="B1621">
            <v>2601</v>
          </cell>
          <cell r="C1621" t="str">
            <v>2601550920</v>
          </cell>
        </row>
        <row r="1622">
          <cell r="B1622">
            <v>2601</v>
          </cell>
          <cell r="C1622" t="str">
            <v>2601551020</v>
          </cell>
        </row>
        <row r="1623">
          <cell r="B1623">
            <v>2601</v>
          </cell>
          <cell r="C1623" t="str">
            <v>2601552020</v>
          </cell>
        </row>
        <row r="1624">
          <cell r="B1624">
            <v>2601</v>
          </cell>
          <cell r="C1624" t="str">
            <v>2601552120</v>
          </cell>
        </row>
        <row r="1625">
          <cell r="B1625">
            <v>2601</v>
          </cell>
          <cell r="C1625" t="str">
            <v>2601552220</v>
          </cell>
        </row>
        <row r="1626">
          <cell r="B1626">
            <v>2601</v>
          </cell>
          <cell r="C1626" t="str">
            <v>2601600120</v>
          </cell>
        </row>
        <row r="1627">
          <cell r="B1627">
            <v>2601</v>
          </cell>
          <cell r="C1627" t="str">
            <v>2601650120</v>
          </cell>
        </row>
        <row r="1628">
          <cell r="B1628">
            <v>2601</v>
          </cell>
          <cell r="C1628" t="str">
            <v>2601650220</v>
          </cell>
        </row>
        <row r="1629">
          <cell r="B1629">
            <v>2601</v>
          </cell>
          <cell r="C1629" t="str">
            <v>2601650320</v>
          </cell>
        </row>
        <row r="1630">
          <cell r="B1630">
            <v>2601</v>
          </cell>
          <cell r="C1630" t="str">
            <v>2601650420</v>
          </cell>
        </row>
        <row r="1631">
          <cell r="B1631">
            <v>2601</v>
          </cell>
          <cell r="C1631" t="str">
            <v>2601650520</v>
          </cell>
        </row>
        <row r="1632">
          <cell r="B1632">
            <v>2601</v>
          </cell>
          <cell r="C1632" t="str">
            <v>2601650620</v>
          </cell>
        </row>
        <row r="1633">
          <cell r="B1633">
            <v>2601</v>
          </cell>
          <cell r="C1633" t="str">
            <v>2601650720</v>
          </cell>
        </row>
        <row r="1634">
          <cell r="B1634">
            <v>2601</v>
          </cell>
          <cell r="C1634" t="str">
            <v>2601650820</v>
          </cell>
        </row>
        <row r="1635">
          <cell r="B1635">
            <v>2601</v>
          </cell>
          <cell r="C1635" t="str">
            <v>2601650920</v>
          </cell>
        </row>
        <row r="1636">
          <cell r="B1636">
            <v>2601</v>
          </cell>
          <cell r="C1636" t="str">
            <v>2601651020</v>
          </cell>
        </row>
        <row r="1637">
          <cell r="B1637">
            <v>2601</v>
          </cell>
          <cell r="C1637" t="str">
            <v>2601651120</v>
          </cell>
        </row>
        <row r="1638">
          <cell r="B1638">
            <v>2601</v>
          </cell>
          <cell r="C1638" t="str">
            <v>2601651220</v>
          </cell>
        </row>
        <row r="1639">
          <cell r="B1639">
            <v>2601</v>
          </cell>
          <cell r="C1639" t="str">
            <v>2601700120</v>
          </cell>
        </row>
        <row r="1640">
          <cell r="B1640">
            <v>2601</v>
          </cell>
          <cell r="C1640" t="str">
            <v>2601700220</v>
          </cell>
        </row>
        <row r="1641">
          <cell r="B1641">
            <v>2601</v>
          </cell>
          <cell r="C1641" t="str">
            <v>2601400120</v>
          </cell>
        </row>
        <row r="1642">
          <cell r="B1642">
            <v>2601</v>
          </cell>
          <cell r="C1642" t="str">
            <v>2601400220</v>
          </cell>
        </row>
        <row r="1643">
          <cell r="B1643">
            <v>2601</v>
          </cell>
          <cell r="C1643" t="str">
            <v>2601100220</v>
          </cell>
        </row>
        <row r="1644">
          <cell r="B1644">
            <v>2601</v>
          </cell>
          <cell r="C1644" t="str">
            <v>2601100420</v>
          </cell>
        </row>
        <row r="1645">
          <cell r="B1645">
            <v>2601</v>
          </cell>
          <cell r="C1645" t="str">
            <v>2601100620</v>
          </cell>
        </row>
        <row r="1646">
          <cell r="B1646">
            <v>2601</v>
          </cell>
          <cell r="C1646" t="str">
            <v>2601100720</v>
          </cell>
        </row>
        <row r="1647">
          <cell r="B1647">
            <v>2601</v>
          </cell>
          <cell r="C1647" t="str">
            <v>2601200220</v>
          </cell>
        </row>
        <row r="1648">
          <cell r="B1648">
            <v>2601</v>
          </cell>
          <cell r="C1648" t="str">
            <v>2601200320</v>
          </cell>
        </row>
        <row r="1649">
          <cell r="B1649">
            <v>2601</v>
          </cell>
          <cell r="C1649" t="str">
            <v>2601450120</v>
          </cell>
        </row>
        <row r="1650">
          <cell r="B1650">
            <v>2601</v>
          </cell>
          <cell r="C1650" t="str">
            <v>2601450320</v>
          </cell>
        </row>
        <row r="1651">
          <cell r="B1651">
            <v>2601</v>
          </cell>
          <cell r="C1651" t="str">
            <v>2601450420</v>
          </cell>
        </row>
        <row r="1652">
          <cell r="B1652">
            <v>2601</v>
          </cell>
          <cell r="C1652" t="str">
            <v>2601450920</v>
          </cell>
        </row>
        <row r="1653">
          <cell r="B1653">
            <v>2601</v>
          </cell>
          <cell r="C1653" t="str">
            <v>2601451120</v>
          </cell>
        </row>
        <row r="1654">
          <cell r="B1654">
            <v>2601</v>
          </cell>
          <cell r="C1654" t="str">
            <v>2601451220</v>
          </cell>
        </row>
        <row r="1655">
          <cell r="B1655">
            <v>2601</v>
          </cell>
          <cell r="C1655" t="str">
            <v>2601451320</v>
          </cell>
        </row>
        <row r="1656">
          <cell r="B1656">
            <v>2601</v>
          </cell>
          <cell r="C1656" t="str">
            <v>2601452020</v>
          </cell>
        </row>
        <row r="1657">
          <cell r="B1657">
            <v>2601</v>
          </cell>
          <cell r="C1657" t="str">
            <v>2601452030</v>
          </cell>
        </row>
        <row r="1658">
          <cell r="B1658">
            <v>2601</v>
          </cell>
          <cell r="C1658" t="str">
            <v>2601452120</v>
          </cell>
        </row>
        <row r="1659">
          <cell r="B1659">
            <v>2601</v>
          </cell>
          <cell r="C1659" t="str">
            <v>2601452220</v>
          </cell>
        </row>
        <row r="1660">
          <cell r="B1660">
            <v>2601</v>
          </cell>
          <cell r="C1660" t="str">
            <v>2601452320</v>
          </cell>
        </row>
        <row r="1661">
          <cell r="B1661">
            <v>2601</v>
          </cell>
          <cell r="C1661" t="str">
            <v>2601451520</v>
          </cell>
        </row>
        <row r="1662">
          <cell r="B1662">
            <v>2601</v>
          </cell>
          <cell r="C1662" t="str">
            <v>2601452420</v>
          </cell>
        </row>
        <row r="1663">
          <cell r="B1663">
            <v>2601</v>
          </cell>
          <cell r="C1663" t="str">
            <v>2601470120</v>
          </cell>
        </row>
        <row r="1664">
          <cell r="B1664">
            <v>2601</v>
          </cell>
          <cell r="C1664" t="str">
            <v>2601100320</v>
          </cell>
        </row>
        <row r="1665">
          <cell r="B1665">
            <v>2601</v>
          </cell>
          <cell r="C1665" t="str">
            <v>2601200120</v>
          </cell>
        </row>
        <row r="1666">
          <cell r="B1666">
            <v>2601</v>
          </cell>
          <cell r="C1666" t="str">
            <v>2601350120</v>
          </cell>
        </row>
        <row r="1667">
          <cell r="B1667">
            <v>2602</v>
          </cell>
          <cell r="C1667" t="str">
            <v>2602250240</v>
          </cell>
        </row>
        <row r="1668">
          <cell r="B1668">
            <v>2602</v>
          </cell>
          <cell r="C1668" t="str">
            <v>2602450241</v>
          </cell>
        </row>
        <row r="1669">
          <cell r="B1669">
            <v>2602</v>
          </cell>
          <cell r="C1669" t="str">
            <v>2602450440</v>
          </cell>
        </row>
        <row r="1670">
          <cell r="B1670">
            <v>2602</v>
          </cell>
          <cell r="C1670" t="str">
            <v>2602450540</v>
          </cell>
        </row>
        <row r="1671">
          <cell r="B1671">
            <v>2602</v>
          </cell>
          <cell r="C1671" t="str">
            <v>2602560340</v>
          </cell>
        </row>
        <row r="1672">
          <cell r="B1672">
            <v>2602</v>
          </cell>
          <cell r="C1672" t="str">
            <v>2602750140</v>
          </cell>
        </row>
        <row r="1673">
          <cell r="B1673">
            <v>2602</v>
          </cell>
          <cell r="C1673" t="str">
            <v>2602900240</v>
          </cell>
        </row>
        <row r="1674">
          <cell r="B1674">
            <v>2602</v>
          </cell>
          <cell r="C1674" t="str">
            <v>2602940140</v>
          </cell>
        </row>
        <row r="1675">
          <cell r="B1675">
            <v>2602</v>
          </cell>
          <cell r="C1675" t="str">
            <v>2602200140</v>
          </cell>
        </row>
        <row r="1676">
          <cell r="B1676">
            <v>2602</v>
          </cell>
          <cell r="C1676" t="str">
            <v>2602250140</v>
          </cell>
        </row>
        <row r="1677">
          <cell r="B1677">
            <v>2602</v>
          </cell>
          <cell r="C1677" t="str">
            <v>2602350140</v>
          </cell>
        </row>
        <row r="1678">
          <cell r="B1678">
            <v>2602</v>
          </cell>
          <cell r="C1678" t="str">
            <v>2602400140</v>
          </cell>
        </row>
        <row r="1679">
          <cell r="B1679">
            <v>2602</v>
          </cell>
          <cell r="C1679" t="str">
            <v>2602450140</v>
          </cell>
        </row>
        <row r="1680">
          <cell r="B1680">
            <v>2602</v>
          </cell>
          <cell r="C1680" t="str">
            <v>2602450240</v>
          </cell>
        </row>
        <row r="1681">
          <cell r="B1681">
            <v>2602</v>
          </cell>
          <cell r="C1681" t="str">
            <v>2602450340</v>
          </cell>
        </row>
        <row r="1682">
          <cell r="B1682">
            <v>2602</v>
          </cell>
          <cell r="C1682" t="str">
            <v>2602450640</v>
          </cell>
        </row>
        <row r="1683">
          <cell r="B1683">
            <v>2602</v>
          </cell>
          <cell r="C1683" t="str">
            <v>2602460140</v>
          </cell>
        </row>
        <row r="1684">
          <cell r="B1684">
            <v>2602</v>
          </cell>
          <cell r="C1684" t="str">
            <v>2602470140</v>
          </cell>
        </row>
        <row r="1685">
          <cell r="B1685">
            <v>2602</v>
          </cell>
          <cell r="C1685" t="str">
            <v>2602550140</v>
          </cell>
        </row>
        <row r="1686">
          <cell r="B1686">
            <v>2602</v>
          </cell>
          <cell r="C1686" t="str">
            <v>2602650240</v>
          </cell>
        </row>
        <row r="1687">
          <cell r="B1687">
            <v>2602</v>
          </cell>
          <cell r="C1687" t="str">
            <v>2602920140</v>
          </cell>
        </row>
        <row r="1688">
          <cell r="B1688">
            <v>2602</v>
          </cell>
          <cell r="C1688" t="str">
            <v>2602560140</v>
          </cell>
        </row>
        <row r="1689">
          <cell r="B1689">
            <v>2602</v>
          </cell>
          <cell r="C1689" t="str">
            <v>2602560240</v>
          </cell>
        </row>
        <row r="1690">
          <cell r="B1690">
            <v>2602</v>
          </cell>
          <cell r="C1690" t="str">
            <v>2602560440</v>
          </cell>
        </row>
        <row r="1691">
          <cell r="B1691">
            <v>2602</v>
          </cell>
          <cell r="C1691" t="str">
            <v>2602560540</v>
          </cell>
        </row>
        <row r="1692">
          <cell r="B1692">
            <v>2602</v>
          </cell>
          <cell r="C1692" t="str">
            <v>2602900140</v>
          </cell>
        </row>
        <row r="1693">
          <cell r="B1693">
            <v>2602</v>
          </cell>
          <cell r="C1693" t="str">
            <v>2602930140</v>
          </cell>
        </row>
        <row r="1694">
          <cell r="B1694">
            <v>2603</v>
          </cell>
          <cell r="C1694" t="str">
            <v>2603159510</v>
          </cell>
        </row>
        <row r="1695">
          <cell r="B1695">
            <v>2603</v>
          </cell>
          <cell r="C1695" t="str">
            <v>2603100210</v>
          </cell>
        </row>
        <row r="1696">
          <cell r="B1696">
            <v>2603</v>
          </cell>
          <cell r="C1696" t="str">
            <v>2603100610</v>
          </cell>
        </row>
        <row r="1697">
          <cell r="B1697">
            <v>2603</v>
          </cell>
          <cell r="C1697" t="str">
            <v>2603100443</v>
          </cell>
        </row>
        <row r="1698">
          <cell r="B1698">
            <v>2603</v>
          </cell>
          <cell r="C1698" t="str">
            <v>2603150540</v>
          </cell>
        </row>
        <row r="1699">
          <cell r="B1699">
            <v>2603</v>
          </cell>
          <cell r="C1699" t="str">
            <v>2603350910</v>
          </cell>
        </row>
        <row r="1700">
          <cell r="B1700">
            <v>2603</v>
          </cell>
          <cell r="C1700" t="str">
            <v>2603351010</v>
          </cell>
        </row>
        <row r="1701">
          <cell r="B1701">
            <v>2603</v>
          </cell>
          <cell r="C1701" t="str">
            <v>2603351040</v>
          </cell>
        </row>
        <row r="1702">
          <cell r="B1702">
            <v>2603</v>
          </cell>
          <cell r="C1702" t="str">
            <v>2603351110</v>
          </cell>
        </row>
        <row r="1703">
          <cell r="B1703">
            <v>2603</v>
          </cell>
          <cell r="C1703" t="str">
            <v>2603750110</v>
          </cell>
        </row>
        <row r="1704">
          <cell r="B1704">
            <v>2603</v>
          </cell>
          <cell r="C1704" t="str">
            <v>2603100140</v>
          </cell>
        </row>
        <row r="1705">
          <cell r="B1705">
            <v>2603</v>
          </cell>
          <cell r="C1705" t="str">
            <v>2603100240</v>
          </cell>
        </row>
        <row r="1706">
          <cell r="B1706">
            <v>2603</v>
          </cell>
          <cell r="C1706" t="str">
            <v>2603100310</v>
          </cell>
        </row>
        <row r="1707">
          <cell r="B1707">
            <v>2603</v>
          </cell>
          <cell r="C1707" t="str">
            <v>2603109010</v>
          </cell>
        </row>
        <row r="1708">
          <cell r="B1708">
            <v>2603</v>
          </cell>
          <cell r="C1708" t="str">
            <v>2603100440</v>
          </cell>
        </row>
        <row r="1709">
          <cell r="B1709">
            <v>2603</v>
          </cell>
          <cell r="C1709" t="str">
            <v>2603200110</v>
          </cell>
        </row>
        <row r="1710">
          <cell r="B1710">
            <v>2603</v>
          </cell>
          <cell r="C1710" t="str">
            <v>2603200140</v>
          </cell>
        </row>
        <row r="1711">
          <cell r="B1711">
            <v>2603</v>
          </cell>
          <cell r="C1711" t="str">
            <v>2603200210</v>
          </cell>
        </row>
        <row r="1712">
          <cell r="B1712">
            <v>2603</v>
          </cell>
          <cell r="C1712" t="str">
            <v>2603209010</v>
          </cell>
        </row>
        <row r="1713">
          <cell r="B1713">
            <v>2603</v>
          </cell>
          <cell r="C1713" t="str">
            <v>2603250110</v>
          </cell>
        </row>
        <row r="1714">
          <cell r="B1714">
            <v>2603</v>
          </cell>
          <cell r="C1714" t="str">
            <v>2603250140</v>
          </cell>
        </row>
        <row r="1715">
          <cell r="B1715">
            <v>2603</v>
          </cell>
          <cell r="C1715" t="str">
            <v>2603259010</v>
          </cell>
        </row>
        <row r="1716">
          <cell r="B1716">
            <v>2603</v>
          </cell>
          <cell r="C1716" t="str">
            <v>2603260140</v>
          </cell>
        </row>
        <row r="1717">
          <cell r="B1717">
            <v>2603</v>
          </cell>
          <cell r="C1717" t="str">
            <v>2603300110</v>
          </cell>
        </row>
        <row r="1718">
          <cell r="B1718">
            <v>2603</v>
          </cell>
          <cell r="C1718" t="str">
            <v>2603351140</v>
          </cell>
        </row>
        <row r="1719">
          <cell r="B1719">
            <v>2603</v>
          </cell>
          <cell r="C1719" t="str">
            <v>2603350140</v>
          </cell>
        </row>
        <row r="1720">
          <cell r="B1720">
            <v>2603</v>
          </cell>
          <cell r="C1720" t="str">
            <v>2603350610</v>
          </cell>
        </row>
        <row r="1721">
          <cell r="B1721">
            <v>2603</v>
          </cell>
          <cell r="C1721" t="str">
            <v>2603350940</v>
          </cell>
        </row>
        <row r="1722">
          <cell r="B1722">
            <v>2603</v>
          </cell>
          <cell r="C1722" t="str">
            <v>2603359010</v>
          </cell>
        </row>
        <row r="1723">
          <cell r="B1723">
            <v>2603</v>
          </cell>
          <cell r="C1723" t="str">
            <v>2603359110</v>
          </cell>
        </row>
        <row r="1724">
          <cell r="B1724">
            <v>2603</v>
          </cell>
          <cell r="C1724" t="str">
            <v>2603359210</v>
          </cell>
        </row>
        <row r="1725">
          <cell r="B1725">
            <v>2603</v>
          </cell>
          <cell r="C1725" t="str">
            <v>2603100110</v>
          </cell>
        </row>
        <row r="1726">
          <cell r="B1726">
            <v>2603</v>
          </cell>
          <cell r="C1726" t="str">
            <v>2603100120</v>
          </cell>
        </row>
        <row r="1727">
          <cell r="B1727">
            <v>2603</v>
          </cell>
          <cell r="C1727" t="str">
            <v>2603150510</v>
          </cell>
        </row>
        <row r="1728">
          <cell r="B1728">
            <v>2603</v>
          </cell>
          <cell r="C1728" t="str">
            <v>2603350110</v>
          </cell>
        </row>
        <row r="1729">
          <cell r="B1729">
            <v>2603</v>
          </cell>
          <cell r="C1729" t="str">
            <v>2603450110</v>
          </cell>
        </row>
        <row r="1730">
          <cell r="B1730">
            <v>2603</v>
          </cell>
          <cell r="C1730" t="str">
            <v>2603100340</v>
          </cell>
        </row>
        <row r="1731">
          <cell r="B1731">
            <v>2603</v>
          </cell>
          <cell r="C1731" t="str">
            <v>2603100510</v>
          </cell>
        </row>
        <row r="1732">
          <cell r="B1732">
            <v>2603</v>
          </cell>
          <cell r="C1732" t="str">
            <v>2603100540</v>
          </cell>
        </row>
        <row r="1733">
          <cell r="B1733">
            <v>2603</v>
          </cell>
          <cell r="C1733" t="str">
            <v>2603100410</v>
          </cell>
        </row>
        <row r="1734">
          <cell r="B1734">
            <v>2603</v>
          </cell>
          <cell r="C1734" t="str">
            <v>2603100444</v>
          </cell>
        </row>
        <row r="1735">
          <cell r="B1735">
            <v>2603</v>
          </cell>
          <cell r="C1735" t="str">
            <v>2603150910</v>
          </cell>
        </row>
        <row r="1736">
          <cell r="B1736">
            <v>2603</v>
          </cell>
          <cell r="C1736" t="str">
            <v>2603150920</v>
          </cell>
        </row>
        <row r="1737">
          <cell r="B1737">
            <v>2603</v>
          </cell>
          <cell r="C1737" t="str">
            <v>2603150110</v>
          </cell>
        </row>
        <row r="1738">
          <cell r="B1738">
            <v>2603</v>
          </cell>
          <cell r="C1738" t="str">
            <v>2603159010</v>
          </cell>
        </row>
        <row r="1739">
          <cell r="B1739">
            <v>2603</v>
          </cell>
          <cell r="C1739" t="str">
            <v>2603159110</v>
          </cell>
        </row>
        <row r="1740">
          <cell r="B1740">
            <v>2603</v>
          </cell>
          <cell r="C1740" t="str">
            <v>2603159210</v>
          </cell>
        </row>
        <row r="1741">
          <cell r="B1741">
            <v>2603</v>
          </cell>
          <cell r="C1741" t="str">
            <v>2603159310</v>
          </cell>
        </row>
        <row r="1742">
          <cell r="B1742">
            <v>2603</v>
          </cell>
          <cell r="C1742" t="str">
            <v>2603159410</v>
          </cell>
        </row>
        <row r="1743">
          <cell r="B1743">
            <v>2603</v>
          </cell>
          <cell r="C1743" t="str">
            <v>2603800110</v>
          </cell>
        </row>
        <row r="1744">
          <cell r="B1744">
            <v>2603</v>
          </cell>
          <cell r="C1744" t="str">
            <v>2603800210</v>
          </cell>
        </row>
        <row r="1745">
          <cell r="B1745">
            <v>2603</v>
          </cell>
          <cell r="C1745" t="str">
            <v>2603800310</v>
          </cell>
        </row>
        <row r="1746">
          <cell r="B1746">
            <v>2603</v>
          </cell>
          <cell r="C1746" t="str">
            <v>2603800130</v>
          </cell>
        </row>
        <row r="1747">
          <cell r="B1747">
            <v>2603</v>
          </cell>
          <cell r="C1747" t="str">
            <v>2603800230</v>
          </cell>
        </row>
        <row r="1748">
          <cell r="B1748">
            <v>2603</v>
          </cell>
          <cell r="C1748" t="str">
            <v>2603150610</v>
          </cell>
        </row>
        <row r="1749">
          <cell r="B1749">
            <v>2603</v>
          </cell>
          <cell r="C1749" t="str">
            <v>2603150710</v>
          </cell>
        </row>
        <row r="1750">
          <cell r="B1750">
            <v>2603</v>
          </cell>
          <cell r="C1750" t="str">
            <v>2603150620</v>
          </cell>
        </row>
        <row r="1751">
          <cell r="B1751">
            <v>2603</v>
          </cell>
          <cell r="C1751" t="str">
            <v>2603451110</v>
          </cell>
        </row>
        <row r="1752">
          <cell r="B1752">
            <v>2603</v>
          </cell>
          <cell r="C1752" t="str">
            <v>2603500210</v>
          </cell>
        </row>
        <row r="1753">
          <cell r="B1753">
            <v>2603</v>
          </cell>
          <cell r="C1753" t="str">
            <v>2603150720</v>
          </cell>
        </row>
        <row r="1754">
          <cell r="B1754">
            <v>2603</v>
          </cell>
          <cell r="C1754" t="str">
            <v>2603150810</v>
          </cell>
        </row>
        <row r="1755">
          <cell r="B1755">
            <v>2603</v>
          </cell>
          <cell r="C1755" t="str">
            <v>2603100442</v>
          </cell>
        </row>
        <row r="1756">
          <cell r="B1756">
            <v>2603</v>
          </cell>
          <cell r="C1756" t="str">
            <v>2603400110</v>
          </cell>
        </row>
        <row r="1757">
          <cell r="B1757">
            <v>2603</v>
          </cell>
          <cell r="C1757" t="str">
            <v>2603400610</v>
          </cell>
        </row>
        <row r="1758">
          <cell r="B1758">
            <v>2603</v>
          </cell>
          <cell r="C1758" t="str">
            <v>2603150210</v>
          </cell>
        </row>
        <row r="1759">
          <cell r="B1759">
            <v>2603</v>
          </cell>
          <cell r="C1759" t="str">
            <v>2603150220</v>
          </cell>
        </row>
        <row r="1760">
          <cell r="B1760">
            <v>2603</v>
          </cell>
          <cell r="C1760" t="str">
            <v>2603100441</v>
          </cell>
        </row>
        <row r="1761">
          <cell r="B1761">
            <v>2603</v>
          </cell>
          <cell r="C1761" t="str">
            <v>2603150310</v>
          </cell>
        </row>
        <row r="1762">
          <cell r="B1762">
            <v>2604</v>
          </cell>
          <cell r="C1762" t="str">
            <v>2604103111</v>
          </cell>
        </row>
        <row r="1763">
          <cell r="B1763">
            <v>2604</v>
          </cell>
          <cell r="C1763" t="str">
            <v>2604100110</v>
          </cell>
        </row>
        <row r="1764">
          <cell r="B1764">
            <v>2604</v>
          </cell>
          <cell r="C1764" t="str">
            <v>2604100210</v>
          </cell>
        </row>
        <row r="1765">
          <cell r="B1765">
            <v>2604</v>
          </cell>
          <cell r="C1765" t="str">
            <v>2604100410</v>
          </cell>
        </row>
        <row r="1766">
          <cell r="B1766">
            <v>2604</v>
          </cell>
          <cell r="C1766" t="str">
            <v>2604101110</v>
          </cell>
        </row>
        <row r="1767">
          <cell r="B1767">
            <v>2604</v>
          </cell>
          <cell r="C1767" t="str">
            <v>2604101112</v>
          </cell>
        </row>
        <row r="1768">
          <cell r="B1768">
            <v>2604</v>
          </cell>
          <cell r="C1768" t="str">
            <v>2604150110</v>
          </cell>
        </row>
        <row r="1769">
          <cell r="B1769">
            <v>2604</v>
          </cell>
          <cell r="C1769" t="str">
            <v>2604150210</v>
          </cell>
        </row>
        <row r="1770">
          <cell r="B1770">
            <v>2604</v>
          </cell>
          <cell r="C1770" t="str">
            <v>2604150420</v>
          </cell>
        </row>
        <row r="1771">
          <cell r="B1771">
            <v>2604</v>
          </cell>
          <cell r="C1771" t="str">
            <v>2604150820</v>
          </cell>
        </row>
        <row r="1772">
          <cell r="B1772">
            <v>2604</v>
          </cell>
          <cell r="C1772" t="str">
            <v>2604250110</v>
          </cell>
        </row>
        <row r="1773">
          <cell r="B1773">
            <v>2604</v>
          </cell>
          <cell r="C1773" t="str">
            <v>2604250210</v>
          </cell>
        </row>
        <row r="1774">
          <cell r="B1774">
            <v>2604</v>
          </cell>
          <cell r="C1774" t="str">
            <v>2604250211</v>
          </cell>
        </row>
        <row r="1775">
          <cell r="B1775">
            <v>2604</v>
          </cell>
          <cell r="C1775" t="str">
            <v>2604350110</v>
          </cell>
        </row>
        <row r="1776">
          <cell r="B1776">
            <v>2604</v>
          </cell>
          <cell r="C1776" t="str">
            <v>2604400110</v>
          </cell>
        </row>
        <row r="1777">
          <cell r="B1777">
            <v>2604</v>
          </cell>
          <cell r="C1777" t="str">
            <v>2604400111</v>
          </cell>
        </row>
        <row r="1778">
          <cell r="B1778">
            <v>2604</v>
          </cell>
          <cell r="C1778" t="str">
            <v>2604450121</v>
          </cell>
        </row>
        <row r="1779">
          <cell r="B1779">
            <v>2604</v>
          </cell>
          <cell r="C1779" t="str">
            <v>2604450122</v>
          </cell>
        </row>
        <row r="1780">
          <cell r="B1780">
            <v>2604</v>
          </cell>
          <cell r="C1780" t="str">
            <v>2604450124</v>
          </cell>
        </row>
        <row r="1781">
          <cell r="B1781">
            <v>2604</v>
          </cell>
          <cell r="C1781" t="str">
            <v>2604450125</v>
          </cell>
        </row>
        <row r="1782">
          <cell r="B1782">
            <v>2604</v>
          </cell>
          <cell r="C1782" t="str">
            <v>2604450126</v>
          </cell>
        </row>
        <row r="1783">
          <cell r="B1783">
            <v>2604</v>
          </cell>
          <cell r="C1783" t="str">
            <v>2604450127</v>
          </cell>
        </row>
        <row r="1784">
          <cell r="B1784">
            <v>2604</v>
          </cell>
          <cell r="C1784" t="str">
            <v>2604450128</v>
          </cell>
        </row>
        <row r="1785">
          <cell r="B1785">
            <v>2604</v>
          </cell>
          <cell r="C1785" t="str">
            <v>2604450129</v>
          </cell>
        </row>
        <row r="1786">
          <cell r="B1786">
            <v>2604</v>
          </cell>
          <cell r="C1786" t="str">
            <v>2604450130</v>
          </cell>
        </row>
        <row r="1787">
          <cell r="B1787">
            <v>2604</v>
          </cell>
          <cell r="C1787" t="str">
            <v>2604450131</v>
          </cell>
        </row>
        <row r="1788">
          <cell r="B1788">
            <v>2604</v>
          </cell>
          <cell r="C1788" t="str">
            <v>2604450132</v>
          </cell>
        </row>
        <row r="1789">
          <cell r="B1789">
            <v>2604</v>
          </cell>
          <cell r="C1789" t="str">
            <v>2604450133</v>
          </cell>
        </row>
        <row r="1790">
          <cell r="B1790">
            <v>2604</v>
          </cell>
          <cell r="C1790" t="str">
            <v>2604450134</v>
          </cell>
        </row>
        <row r="1791">
          <cell r="B1791">
            <v>2604</v>
          </cell>
          <cell r="C1791" t="str">
            <v>2604550110</v>
          </cell>
        </row>
        <row r="1792">
          <cell r="B1792">
            <v>2604</v>
          </cell>
          <cell r="C1792" t="str">
            <v>2604550122</v>
          </cell>
        </row>
        <row r="1793">
          <cell r="B1793">
            <v>2604</v>
          </cell>
          <cell r="C1793" t="str">
            <v>2604550123</v>
          </cell>
        </row>
        <row r="1794">
          <cell r="B1794">
            <v>2604</v>
          </cell>
          <cell r="C1794" t="str">
            <v>2604550129</v>
          </cell>
        </row>
        <row r="1795">
          <cell r="B1795">
            <v>2604</v>
          </cell>
          <cell r="C1795" t="str">
            <v>2604550134</v>
          </cell>
        </row>
        <row r="1796">
          <cell r="B1796">
            <v>2604</v>
          </cell>
          <cell r="C1796" t="str">
            <v>2604550135</v>
          </cell>
        </row>
        <row r="1797">
          <cell r="B1797">
            <v>2604</v>
          </cell>
          <cell r="C1797" t="str">
            <v>2604550136</v>
          </cell>
        </row>
        <row r="1798">
          <cell r="B1798">
            <v>2604</v>
          </cell>
          <cell r="C1798" t="str">
            <v>2604550210</v>
          </cell>
        </row>
        <row r="1799">
          <cell r="B1799">
            <v>2604</v>
          </cell>
          <cell r="C1799" t="str">
            <v>2604550234</v>
          </cell>
        </row>
        <row r="1800">
          <cell r="B1800">
            <v>2604</v>
          </cell>
          <cell r="C1800" t="str">
            <v>2604550235</v>
          </cell>
        </row>
        <row r="1801">
          <cell r="B1801">
            <v>2604</v>
          </cell>
          <cell r="C1801" t="str">
            <v>2604550420</v>
          </cell>
        </row>
        <row r="1802">
          <cell r="B1802">
            <v>2604</v>
          </cell>
          <cell r="C1802" t="str">
            <v>2604550421</v>
          </cell>
        </row>
        <row r="1803">
          <cell r="B1803">
            <v>2604</v>
          </cell>
          <cell r="C1803" t="str">
            <v>2604550422</v>
          </cell>
        </row>
        <row r="1804">
          <cell r="B1804">
            <v>2604</v>
          </cell>
          <cell r="C1804" t="str">
            <v>2604650110</v>
          </cell>
        </row>
        <row r="1805">
          <cell r="B1805">
            <v>2604</v>
          </cell>
          <cell r="C1805" t="str">
            <v>2604650111</v>
          </cell>
        </row>
        <row r="1806">
          <cell r="B1806">
            <v>2604</v>
          </cell>
          <cell r="C1806" t="str">
            <v>2604700120</v>
          </cell>
        </row>
        <row r="1807">
          <cell r="B1807">
            <v>2604</v>
          </cell>
          <cell r="C1807" t="str">
            <v>2604750110</v>
          </cell>
        </row>
        <row r="1808">
          <cell r="B1808">
            <v>2604</v>
          </cell>
          <cell r="C1808" t="str">
            <v>2604750111</v>
          </cell>
        </row>
        <row r="1809">
          <cell r="B1809">
            <v>2604</v>
          </cell>
          <cell r="C1809" t="str">
            <v>2604800110</v>
          </cell>
        </row>
        <row r="1810">
          <cell r="B1810">
            <v>2604</v>
          </cell>
          <cell r="C1810" t="str">
            <v>2604850110</v>
          </cell>
        </row>
        <row r="1811">
          <cell r="B1811">
            <v>2604</v>
          </cell>
          <cell r="C1811" t="str">
            <v>2604101111</v>
          </cell>
        </row>
        <row r="1812">
          <cell r="B1812">
            <v>2604</v>
          </cell>
          <cell r="C1812" t="str">
            <v>2604102111</v>
          </cell>
        </row>
        <row r="1813">
          <cell r="B1813">
            <v>2604</v>
          </cell>
          <cell r="C1813" t="str">
            <v>2604150320</v>
          </cell>
        </row>
        <row r="1814">
          <cell r="B1814">
            <v>2604</v>
          </cell>
          <cell r="C1814" t="str">
            <v>2604150521</v>
          </cell>
        </row>
        <row r="1815">
          <cell r="B1815">
            <v>2604</v>
          </cell>
          <cell r="C1815" t="str">
            <v>2604151310</v>
          </cell>
        </row>
        <row r="1816">
          <cell r="B1816">
            <v>2604</v>
          </cell>
          <cell r="C1816" t="str">
            <v>2604151420</v>
          </cell>
        </row>
        <row r="1817">
          <cell r="B1817">
            <v>2604</v>
          </cell>
          <cell r="C1817" t="str">
            <v>2604151520</v>
          </cell>
        </row>
        <row r="1818">
          <cell r="B1818">
            <v>2604</v>
          </cell>
          <cell r="C1818" t="str">
            <v>2604350111</v>
          </cell>
        </row>
        <row r="1819">
          <cell r="B1819">
            <v>2604</v>
          </cell>
          <cell r="C1819" t="str">
            <v>2604350211</v>
          </cell>
        </row>
        <row r="1820">
          <cell r="B1820">
            <v>2604</v>
          </cell>
          <cell r="C1820" t="str">
            <v>2604550120</v>
          </cell>
        </row>
        <row r="1821">
          <cell r="B1821">
            <v>2604</v>
          </cell>
          <cell r="C1821" t="str">
            <v>2604550211</v>
          </cell>
        </row>
        <row r="1822">
          <cell r="B1822">
            <v>2604</v>
          </cell>
          <cell r="C1822" t="str">
            <v>2604550212</v>
          </cell>
        </row>
        <row r="1823">
          <cell r="B1823">
            <v>2604</v>
          </cell>
          <cell r="C1823" t="str">
            <v>2604550220</v>
          </cell>
        </row>
        <row r="1824">
          <cell r="B1824">
            <v>2604</v>
          </cell>
          <cell r="C1824" t="str">
            <v>2604550320</v>
          </cell>
        </row>
        <row r="1825">
          <cell r="B1825">
            <v>2604</v>
          </cell>
          <cell r="C1825" t="str">
            <v>2604550423</v>
          </cell>
        </row>
        <row r="1826">
          <cell r="B1826">
            <v>2604</v>
          </cell>
          <cell r="C1826" t="str">
            <v>2604550520</v>
          </cell>
        </row>
        <row r="1827">
          <cell r="B1827">
            <v>2604</v>
          </cell>
          <cell r="C1827" t="str">
            <v>2604550620</v>
          </cell>
        </row>
        <row r="1828">
          <cell r="B1828">
            <v>2604</v>
          </cell>
          <cell r="C1828" t="str">
            <v>2604550720</v>
          </cell>
        </row>
        <row r="1829">
          <cell r="B1829">
            <v>2604</v>
          </cell>
          <cell r="C1829" t="str">
            <v>2604550721</v>
          </cell>
        </row>
        <row r="1830">
          <cell r="B1830">
            <v>2604</v>
          </cell>
          <cell r="C1830" t="str">
            <v>2604550820</v>
          </cell>
        </row>
        <row r="1831">
          <cell r="B1831">
            <v>2604</v>
          </cell>
          <cell r="C1831" t="str">
            <v>2604550920</v>
          </cell>
        </row>
        <row r="1832">
          <cell r="B1832">
            <v>2604</v>
          </cell>
          <cell r="C1832" t="str">
            <v>2604551120</v>
          </cell>
        </row>
        <row r="1833">
          <cell r="B1833">
            <v>2604</v>
          </cell>
          <cell r="C1833" t="str">
            <v>2604551121</v>
          </cell>
        </row>
        <row r="1834">
          <cell r="B1834">
            <v>2604</v>
          </cell>
          <cell r="C1834" t="str">
            <v>2604551220</v>
          </cell>
        </row>
        <row r="1835">
          <cell r="B1835">
            <v>2604</v>
          </cell>
          <cell r="C1835" t="str">
            <v>2604551221</v>
          </cell>
        </row>
        <row r="1836">
          <cell r="B1836">
            <v>2604</v>
          </cell>
          <cell r="C1836" t="str">
            <v>2604650112</v>
          </cell>
        </row>
        <row r="1837">
          <cell r="B1837">
            <v>2604</v>
          </cell>
          <cell r="C1837" t="str">
            <v>2604650113</v>
          </cell>
        </row>
        <row r="1838">
          <cell r="B1838">
            <v>2604</v>
          </cell>
          <cell r="C1838" t="str">
            <v>2604650120</v>
          </cell>
        </row>
        <row r="1839">
          <cell r="B1839">
            <v>2604</v>
          </cell>
          <cell r="C1839" t="str">
            <v>2604650220</v>
          </cell>
        </row>
        <row r="1840">
          <cell r="B1840">
            <v>2604</v>
          </cell>
          <cell r="C1840" t="str">
            <v>2604650320</v>
          </cell>
        </row>
        <row r="1841">
          <cell r="B1841">
            <v>2604</v>
          </cell>
          <cell r="C1841" t="str">
            <v>2604650420</v>
          </cell>
        </row>
        <row r="1842">
          <cell r="B1842">
            <v>2604</v>
          </cell>
          <cell r="C1842" t="str">
            <v>2604750210</v>
          </cell>
        </row>
        <row r="1843">
          <cell r="B1843">
            <v>2604</v>
          </cell>
          <cell r="C1843" t="str">
            <v>2604750220</v>
          </cell>
        </row>
        <row r="1844">
          <cell r="B1844">
            <v>2604</v>
          </cell>
          <cell r="C1844" t="str">
            <v>2604750221</v>
          </cell>
        </row>
        <row r="1845">
          <cell r="B1845">
            <v>2604</v>
          </cell>
          <cell r="C1845" t="str">
            <v>2604760112</v>
          </cell>
        </row>
        <row r="1846">
          <cell r="B1846">
            <v>2604</v>
          </cell>
          <cell r="C1846" t="str">
            <v>2604400112</v>
          </cell>
        </row>
        <row r="1847">
          <cell r="B1847">
            <v>2604</v>
          </cell>
          <cell r="C1847" t="str">
            <v>2604400113</v>
          </cell>
        </row>
        <row r="1848">
          <cell r="B1848">
            <v>2604</v>
          </cell>
          <cell r="C1848" t="str">
            <v>2604400210</v>
          </cell>
        </row>
        <row r="1849">
          <cell r="B1849">
            <v>2604</v>
          </cell>
          <cell r="C1849" t="str">
            <v>2604150910</v>
          </cell>
        </row>
        <row r="1850">
          <cell r="B1850">
            <v>2604</v>
          </cell>
          <cell r="C1850" t="str">
            <v>2604150920</v>
          </cell>
        </row>
        <row r="1851">
          <cell r="B1851">
            <v>2604</v>
          </cell>
          <cell r="C1851" t="str">
            <v>2604150921</v>
          </cell>
        </row>
        <row r="1852">
          <cell r="B1852">
            <v>2604</v>
          </cell>
          <cell r="C1852" t="str">
            <v>2604550111</v>
          </cell>
        </row>
        <row r="1853">
          <cell r="B1853">
            <v>2604</v>
          </cell>
          <cell r="C1853" t="str">
            <v>2604550121</v>
          </cell>
        </row>
        <row r="1854">
          <cell r="B1854">
            <v>2604</v>
          </cell>
          <cell r="C1854" t="str">
            <v>2604550124</v>
          </cell>
        </row>
        <row r="1855">
          <cell r="B1855">
            <v>2604</v>
          </cell>
          <cell r="C1855" t="str">
            <v>2604550125</v>
          </cell>
        </row>
        <row r="1856">
          <cell r="B1856">
            <v>2604</v>
          </cell>
          <cell r="C1856" t="str">
            <v>2604550126</v>
          </cell>
        </row>
        <row r="1857">
          <cell r="B1857">
            <v>2604</v>
          </cell>
          <cell r="C1857" t="str">
            <v>2604550127</v>
          </cell>
        </row>
        <row r="1858">
          <cell r="B1858">
            <v>2604</v>
          </cell>
          <cell r="C1858" t="str">
            <v>2604550128</v>
          </cell>
        </row>
        <row r="1859">
          <cell r="B1859">
            <v>2604</v>
          </cell>
          <cell r="C1859" t="str">
            <v>2604550130</v>
          </cell>
        </row>
        <row r="1860">
          <cell r="B1860">
            <v>2604</v>
          </cell>
          <cell r="C1860" t="str">
            <v>2604550131</v>
          </cell>
        </row>
        <row r="1861">
          <cell r="B1861">
            <v>2604</v>
          </cell>
          <cell r="C1861" t="str">
            <v>2604550132</v>
          </cell>
        </row>
        <row r="1862">
          <cell r="B1862">
            <v>2604</v>
          </cell>
          <cell r="C1862" t="str">
            <v>2604550133</v>
          </cell>
        </row>
        <row r="1863">
          <cell r="B1863">
            <v>2604</v>
          </cell>
          <cell r="C1863" t="str">
            <v>2604450120</v>
          </cell>
        </row>
        <row r="1864">
          <cell r="B1864">
            <v>2604</v>
          </cell>
          <cell r="C1864" t="str">
            <v>2604450123</v>
          </cell>
        </row>
        <row r="1865">
          <cell r="B1865">
            <v>2604</v>
          </cell>
          <cell r="C1865" t="str">
            <v>2604300110</v>
          </cell>
        </row>
        <row r="1866">
          <cell r="B1866">
            <v>2604</v>
          </cell>
          <cell r="C1866" t="str">
            <v>2604350210</v>
          </cell>
        </row>
        <row r="1867">
          <cell r="B1867">
            <v>2604</v>
          </cell>
          <cell r="C1867" t="str">
            <v>2604150120</v>
          </cell>
        </row>
        <row r="1868">
          <cell r="B1868">
            <v>2604</v>
          </cell>
          <cell r="C1868" t="str">
            <v>2604151120</v>
          </cell>
        </row>
        <row r="1869">
          <cell r="B1869">
            <v>2604</v>
          </cell>
          <cell r="C1869" t="str">
            <v>2604150220</v>
          </cell>
        </row>
        <row r="1870">
          <cell r="B1870">
            <v>2604</v>
          </cell>
          <cell r="C1870" t="str">
            <v>2604150221</v>
          </cell>
        </row>
        <row r="1871">
          <cell r="B1871">
            <v>2604</v>
          </cell>
          <cell r="C1871" t="str">
            <v>2604150520</v>
          </cell>
        </row>
        <row r="1872">
          <cell r="B1872">
            <v>2604</v>
          </cell>
          <cell r="C1872" t="str">
            <v>2604150620</v>
          </cell>
        </row>
        <row r="1873">
          <cell r="B1873">
            <v>2604</v>
          </cell>
          <cell r="C1873" t="str">
            <v>2604151220</v>
          </cell>
        </row>
        <row r="1874">
          <cell r="B1874">
            <v>2604</v>
          </cell>
          <cell r="C1874" t="str">
            <v>2604150720</v>
          </cell>
        </row>
        <row r="1875">
          <cell r="B1875">
            <v>2604</v>
          </cell>
          <cell r="C1875" t="str">
            <v>2604150730</v>
          </cell>
        </row>
        <row r="1876">
          <cell r="B1876">
            <v>2604</v>
          </cell>
          <cell r="C1876" t="str">
            <v>2604151020</v>
          </cell>
        </row>
        <row r="1877">
          <cell r="B1877">
            <v>2604</v>
          </cell>
          <cell r="C1877" t="str">
            <v>2604250111</v>
          </cell>
        </row>
        <row r="1878">
          <cell r="B1878">
            <v>2604</v>
          </cell>
          <cell r="C1878" t="str">
            <v>2604250112</v>
          </cell>
        </row>
        <row r="1879">
          <cell r="B1879">
            <v>2604</v>
          </cell>
          <cell r="C1879" t="str">
            <v>2604500120</v>
          </cell>
        </row>
        <row r="1880">
          <cell r="B1880">
            <v>2604</v>
          </cell>
          <cell r="C1880" t="str">
            <v>2604800210</v>
          </cell>
        </row>
        <row r="1881">
          <cell r="B1881">
            <v>2606</v>
          </cell>
          <cell r="C1881" t="str">
            <v>2606550110</v>
          </cell>
        </row>
        <row r="1882">
          <cell r="B1882">
            <v>2606</v>
          </cell>
          <cell r="C1882" t="str">
            <v>2606550120</v>
          </cell>
        </row>
        <row r="1883">
          <cell r="B1883">
            <v>2606</v>
          </cell>
          <cell r="C1883" t="str">
            <v>2606100110</v>
          </cell>
        </row>
        <row r="1884">
          <cell r="B1884">
            <v>2606</v>
          </cell>
          <cell r="C1884" t="str">
            <v>2606150120</v>
          </cell>
        </row>
        <row r="1885">
          <cell r="B1885">
            <v>2608</v>
          </cell>
          <cell r="C1885" t="str">
            <v>2608100110</v>
          </cell>
        </row>
        <row r="1886">
          <cell r="B1886">
            <v>2608</v>
          </cell>
          <cell r="C1886" t="str">
            <v>2608100120</v>
          </cell>
        </row>
        <row r="1887">
          <cell r="B1887">
            <v>2608</v>
          </cell>
          <cell r="C1887" t="str">
            <v>2608100140</v>
          </cell>
        </row>
        <row r="1888">
          <cell r="B1888">
            <v>2608</v>
          </cell>
          <cell r="C1888" t="str">
            <v>2608100210</v>
          </cell>
        </row>
        <row r="1889">
          <cell r="B1889">
            <v>2608</v>
          </cell>
          <cell r="C1889" t="str">
            <v>2608100240</v>
          </cell>
        </row>
        <row r="1890">
          <cell r="B1890">
            <v>2608</v>
          </cell>
          <cell r="C1890" t="str">
            <v>2608100310</v>
          </cell>
        </row>
        <row r="1891">
          <cell r="B1891">
            <v>2608</v>
          </cell>
          <cell r="C1891" t="str">
            <v>2608100340</v>
          </cell>
        </row>
        <row r="1892">
          <cell r="B1892">
            <v>2608</v>
          </cell>
          <cell r="C1892" t="str">
            <v>2608100410</v>
          </cell>
        </row>
        <row r="1893">
          <cell r="B1893">
            <v>2608</v>
          </cell>
          <cell r="C1893" t="str">
            <v>2608100510</v>
          </cell>
        </row>
        <row r="1894">
          <cell r="B1894">
            <v>2608</v>
          </cell>
          <cell r="C1894" t="str">
            <v>2608150110</v>
          </cell>
        </row>
        <row r="1895">
          <cell r="B1895">
            <v>2608</v>
          </cell>
          <cell r="C1895" t="str">
            <v>2608150210</v>
          </cell>
        </row>
        <row r="1896">
          <cell r="B1896">
            <v>2608</v>
          </cell>
          <cell r="C1896" t="str">
            <v>2608150310</v>
          </cell>
        </row>
        <row r="1897">
          <cell r="B1897">
            <v>2608</v>
          </cell>
          <cell r="C1897" t="str">
            <v>2608150410</v>
          </cell>
        </row>
        <row r="1898">
          <cell r="B1898">
            <v>2608</v>
          </cell>
          <cell r="C1898" t="str">
            <v>2608150510</v>
          </cell>
        </row>
        <row r="1899">
          <cell r="B1899">
            <v>2608</v>
          </cell>
          <cell r="C1899" t="str">
            <v>2608150540</v>
          </cell>
        </row>
        <row r="1900">
          <cell r="B1900">
            <v>2608</v>
          </cell>
          <cell r="C1900" t="str">
            <v>2608150610</v>
          </cell>
        </row>
        <row r="1901">
          <cell r="B1901">
            <v>2608</v>
          </cell>
          <cell r="C1901" t="str">
            <v>2608150710</v>
          </cell>
        </row>
        <row r="1902">
          <cell r="B1902">
            <v>2608</v>
          </cell>
          <cell r="C1902" t="str">
            <v>2608150810</v>
          </cell>
        </row>
        <row r="1903">
          <cell r="B1903">
            <v>2608</v>
          </cell>
          <cell r="C1903" t="str">
            <v>2608150910</v>
          </cell>
        </row>
        <row r="1904">
          <cell r="B1904">
            <v>2608</v>
          </cell>
          <cell r="C1904" t="str">
            <v>2608151010</v>
          </cell>
        </row>
        <row r="1905">
          <cell r="B1905">
            <v>2608</v>
          </cell>
          <cell r="C1905" t="str">
            <v>2608151110</v>
          </cell>
        </row>
        <row r="1906">
          <cell r="B1906">
            <v>2608</v>
          </cell>
          <cell r="C1906" t="str">
            <v>2608151210</v>
          </cell>
        </row>
        <row r="1907">
          <cell r="B1907">
            <v>2608</v>
          </cell>
          <cell r="C1907" t="str">
            <v>2608200110</v>
          </cell>
        </row>
        <row r="1908">
          <cell r="B1908">
            <v>2608</v>
          </cell>
          <cell r="C1908" t="str">
            <v>2608200140</v>
          </cell>
        </row>
        <row r="1909">
          <cell r="B1909">
            <v>2608</v>
          </cell>
          <cell r="C1909" t="str">
            <v>2608200310</v>
          </cell>
        </row>
        <row r="1910">
          <cell r="B1910">
            <v>2608</v>
          </cell>
          <cell r="C1910" t="str">
            <v>2608202010</v>
          </cell>
        </row>
        <row r="1911">
          <cell r="B1911">
            <v>2608</v>
          </cell>
          <cell r="C1911" t="str">
            <v>2608250110</v>
          </cell>
        </row>
        <row r="1912">
          <cell r="B1912">
            <v>2608</v>
          </cell>
          <cell r="C1912" t="str">
            <v>2608250140</v>
          </cell>
        </row>
        <row r="1913">
          <cell r="B1913">
            <v>2608</v>
          </cell>
          <cell r="C1913" t="str">
            <v>2608250210</v>
          </cell>
        </row>
        <row r="1914">
          <cell r="B1914">
            <v>2608</v>
          </cell>
          <cell r="C1914" t="str">
            <v>2608300110</v>
          </cell>
        </row>
        <row r="1915">
          <cell r="B1915">
            <v>2608</v>
          </cell>
          <cell r="C1915" t="str">
            <v>2608351110</v>
          </cell>
        </row>
        <row r="1916">
          <cell r="B1916">
            <v>2608</v>
          </cell>
          <cell r="C1916" t="str">
            <v>2608351140</v>
          </cell>
        </row>
        <row r="1917">
          <cell r="B1917">
            <v>2608</v>
          </cell>
          <cell r="C1917" t="str">
            <v>2608400610</v>
          </cell>
        </row>
        <row r="1918">
          <cell r="B1918">
            <v>2608</v>
          </cell>
          <cell r="C1918" t="str">
            <v>2608450110</v>
          </cell>
        </row>
        <row r="1919">
          <cell r="B1919">
            <v>2608</v>
          </cell>
          <cell r="C1919" t="str">
            <v>2608450210</v>
          </cell>
        </row>
        <row r="1920">
          <cell r="B1920">
            <v>2608</v>
          </cell>
          <cell r="C1920" t="str">
            <v>2608500110</v>
          </cell>
        </row>
        <row r="1921">
          <cell r="B1921">
            <v>2608</v>
          </cell>
          <cell r="C1921" t="str">
            <v>2608800110</v>
          </cell>
        </row>
        <row r="1922">
          <cell r="B1922">
            <v>2608</v>
          </cell>
          <cell r="C1922" t="str">
            <v>2608800210</v>
          </cell>
        </row>
        <row r="1923">
          <cell r="B1923">
            <v>2608</v>
          </cell>
          <cell r="C1923" t="str">
            <v>2608800310</v>
          </cell>
        </row>
        <row r="1924">
          <cell r="B1924">
            <v>2608</v>
          </cell>
          <cell r="C1924" t="str">
            <v>2608350110</v>
          </cell>
        </row>
        <row r="1925">
          <cell r="B1925">
            <v>2608</v>
          </cell>
          <cell r="C1925" t="str">
            <v>2608350210</v>
          </cell>
        </row>
        <row r="1926">
          <cell r="B1926">
            <v>2608</v>
          </cell>
          <cell r="C1926" t="str">
            <v>2608350310</v>
          </cell>
        </row>
        <row r="1927">
          <cell r="B1927">
            <v>2608</v>
          </cell>
          <cell r="C1927" t="str">
            <v>2608350510</v>
          </cell>
        </row>
        <row r="1928">
          <cell r="B1928">
            <v>2608</v>
          </cell>
          <cell r="C1928" t="str">
            <v>2608350910</v>
          </cell>
        </row>
        <row r="1929">
          <cell r="B1929">
            <v>2608</v>
          </cell>
          <cell r="C1929" t="str">
            <v>2608350940</v>
          </cell>
        </row>
        <row r="1930">
          <cell r="B1930">
            <v>2608</v>
          </cell>
          <cell r="C1930" t="str">
            <v>2608351010</v>
          </cell>
        </row>
        <row r="1931">
          <cell r="B1931">
            <v>2608</v>
          </cell>
          <cell r="C1931" t="str">
            <v>2608351040</v>
          </cell>
        </row>
        <row r="1932">
          <cell r="B1932">
            <v>2608</v>
          </cell>
          <cell r="C1932" t="str">
            <v>2608350140</v>
          </cell>
        </row>
        <row r="1933">
          <cell r="B1933">
            <v>2608</v>
          </cell>
          <cell r="C1933" t="str">
            <v>2608350410</v>
          </cell>
        </row>
        <row r="1934">
          <cell r="B1934">
            <v>2610</v>
          </cell>
          <cell r="C1934" t="str">
            <v>2610100110</v>
          </cell>
        </row>
        <row r="1935">
          <cell r="B1935">
            <v>2610</v>
          </cell>
          <cell r="C1935" t="str">
            <v>2610150110</v>
          </cell>
        </row>
        <row r="1936">
          <cell r="B1936">
            <v>2610</v>
          </cell>
          <cell r="C1936" t="str">
            <v>2610250110</v>
          </cell>
        </row>
        <row r="1937">
          <cell r="B1937">
            <v>2610</v>
          </cell>
          <cell r="C1937" t="str">
            <v>2610350110</v>
          </cell>
        </row>
        <row r="1938">
          <cell r="B1938">
            <v>2610</v>
          </cell>
          <cell r="C1938" t="str">
            <v>2610500110</v>
          </cell>
        </row>
        <row r="1939">
          <cell r="B1939">
            <v>2610</v>
          </cell>
          <cell r="C1939" t="str">
            <v>2610550110</v>
          </cell>
        </row>
        <row r="1940">
          <cell r="B1940">
            <v>2610</v>
          </cell>
          <cell r="C1940" t="str">
            <v>2610650110</v>
          </cell>
        </row>
        <row r="1941">
          <cell r="B1941">
            <v>2615</v>
          </cell>
          <cell r="C1941" t="str">
            <v>2615250120</v>
          </cell>
        </row>
        <row r="1942">
          <cell r="B1942">
            <v>2615</v>
          </cell>
          <cell r="C1942" t="str">
            <v>2615453020</v>
          </cell>
        </row>
        <row r="1943">
          <cell r="B1943">
            <v>2615</v>
          </cell>
          <cell r="C1943" t="str">
            <v>2615400120</v>
          </cell>
        </row>
        <row r="1944">
          <cell r="B1944">
            <v>2615</v>
          </cell>
          <cell r="C1944" t="str">
            <v>2615250220</v>
          </cell>
        </row>
        <row r="1945">
          <cell r="B1945">
            <v>2615</v>
          </cell>
          <cell r="C1945" t="str">
            <v>2615470120</v>
          </cell>
        </row>
        <row r="1946">
          <cell r="B1946">
            <v>2615</v>
          </cell>
          <cell r="C1946" t="str">
            <v>2615350120</v>
          </cell>
        </row>
        <row r="1947">
          <cell r="B1947">
            <v>2617</v>
          </cell>
          <cell r="C1947" t="str">
            <v>2617100210</v>
          </cell>
        </row>
        <row r="1948">
          <cell r="B1948">
            <v>2617</v>
          </cell>
          <cell r="C1948" t="str">
            <v>2617150120</v>
          </cell>
        </row>
        <row r="1949">
          <cell r="B1949">
            <v>2617</v>
          </cell>
          <cell r="C1949" t="str">
            <v>2617150220</v>
          </cell>
        </row>
        <row r="1950">
          <cell r="B1950">
            <v>2617</v>
          </cell>
          <cell r="C1950" t="str">
            <v>2617150320</v>
          </cell>
        </row>
        <row r="1951">
          <cell r="B1951">
            <v>2617</v>
          </cell>
          <cell r="C1951" t="str">
            <v>2617150420</v>
          </cell>
        </row>
        <row r="1952">
          <cell r="B1952">
            <v>2617</v>
          </cell>
          <cell r="C1952" t="str">
            <v>2617150520</v>
          </cell>
        </row>
        <row r="1953">
          <cell r="B1953">
            <v>2617</v>
          </cell>
          <cell r="C1953" t="str">
            <v>2617200120</v>
          </cell>
        </row>
        <row r="1954">
          <cell r="B1954">
            <v>2617</v>
          </cell>
          <cell r="C1954" t="str">
            <v>2617200121</v>
          </cell>
        </row>
        <row r="1955">
          <cell r="B1955">
            <v>2617</v>
          </cell>
          <cell r="C1955" t="str">
            <v>2617200220</v>
          </cell>
        </row>
        <row r="1956">
          <cell r="B1956">
            <v>2617</v>
          </cell>
          <cell r="C1956" t="str">
            <v>2617200221</v>
          </cell>
        </row>
        <row r="1957">
          <cell r="B1957">
            <v>2617</v>
          </cell>
          <cell r="C1957" t="str">
            <v>2617200320</v>
          </cell>
        </row>
        <row r="1958">
          <cell r="B1958">
            <v>2617</v>
          </cell>
          <cell r="C1958" t="str">
            <v>2617200321</v>
          </cell>
        </row>
        <row r="1959">
          <cell r="B1959">
            <v>2617</v>
          </cell>
          <cell r="C1959" t="str">
            <v>2617200420</v>
          </cell>
        </row>
        <row r="1960">
          <cell r="B1960">
            <v>2617</v>
          </cell>
          <cell r="C1960" t="str">
            <v>2617200421</v>
          </cell>
        </row>
        <row r="1961">
          <cell r="B1961">
            <v>2617</v>
          </cell>
          <cell r="C1961" t="str">
            <v>2617200520</v>
          </cell>
        </row>
        <row r="1962">
          <cell r="B1962">
            <v>2617</v>
          </cell>
          <cell r="C1962" t="str">
            <v>2617200521</v>
          </cell>
        </row>
        <row r="1963">
          <cell r="B1963">
            <v>2617</v>
          </cell>
          <cell r="C1963" t="str">
            <v>2617200620</v>
          </cell>
        </row>
        <row r="1964">
          <cell r="B1964">
            <v>2617</v>
          </cell>
          <cell r="C1964" t="str">
            <v>2617200621</v>
          </cell>
        </row>
        <row r="1965">
          <cell r="B1965">
            <v>2617</v>
          </cell>
          <cell r="C1965" t="str">
            <v>2617250120</v>
          </cell>
        </row>
        <row r="1966">
          <cell r="B1966">
            <v>2617</v>
          </cell>
          <cell r="C1966" t="str">
            <v>2617250221</v>
          </cell>
        </row>
        <row r="1967">
          <cell r="B1967">
            <v>2617</v>
          </cell>
          <cell r="C1967" t="str">
            <v>2617250320</v>
          </cell>
        </row>
        <row r="1968">
          <cell r="B1968">
            <v>2617</v>
          </cell>
          <cell r="C1968" t="str">
            <v>2617250421</v>
          </cell>
        </row>
        <row r="1969">
          <cell r="B1969">
            <v>2617</v>
          </cell>
          <cell r="C1969" t="str">
            <v>2617250520</v>
          </cell>
        </row>
        <row r="1970">
          <cell r="B1970">
            <v>2617</v>
          </cell>
          <cell r="C1970" t="str">
            <v>2617250621</v>
          </cell>
        </row>
        <row r="1971">
          <cell r="B1971">
            <v>2617</v>
          </cell>
          <cell r="C1971" t="str">
            <v>2617300120</v>
          </cell>
        </row>
        <row r="1972">
          <cell r="B1972">
            <v>2617</v>
          </cell>
          <cell r="C1972" t="str">
            <v>2617300220</v>
          </cell>
        </row>
        <row r="1973">
          <cell r="B1973">
            <v>2617</v>
          </cell>
          <cell r="C1973" t="str">
            <v>2617350120</v>
          </cell>
        </row>
        <row r="1974">
          <cell r="B1974">
            <v>2617</v>
          </cell>
          <cell r="C1974" t="str">
            <v>2617350220</v>
          </cell>
        </row>
        <row r="1975">
          <cell r="B1975">
            <v>2617</v>
          </cell>
          <cell r="C1975" t="str">
            <v>2617350320</v>
          </cell>
        </row>
        <row r="1976">
          <cell r="B1976">
            <v>2617</v>
          </cell>
          <cell r="C1976" t="str">
            <v>2617400120</v>
          </cell>
        </row>
        <row r="1977">
          <cell r="B1977">
            <v>2617</v>
          </cell>
          <cell r="C1977" t="str">
            <v>2617450120</v>
          </cell>
        </row>
        <row r="1978">
          <cell r="B1978">
            <v>2617</v>
          </cell>
          <cell r="C1978" t="str">
            <v>2617450220</v>
          </cell>
        </row>
        <row r="1979">
          <cell r="B1979">
            <v>2617</v>
          </cell>
          <cell r="C1979" t="str">
            <v>2617450320</v>
          </cell>
        </row>
        <row r="1980">
          <cell r="B1980">
            <v>2617</v>
          </cell>
          <cell r="C1980" t="str">
            <v>2617450820</v>
          </cell>
        </row>
        <row r="1981">
          <cell r="B1981">
            <v>2617</v>
          </cell>
          <cell r="C1981" t="str">
            <v>2617450920</v>
          </cell>
        </row>
        <row r="1982">
          <cell r="B1982">
            <v>2617</v>
          </cell>
          <cell r="C1982" t="str">
            <v>2617450121</v>
          </cell>
        </row>
        <row r="1983">
          <cell r="B1983">
            <v>2617</v>
          </cell>
          <cell r="C1983" t="str">
            <v>2617450221</v>
          </cell>
        </row>
        <row r="1984">
          <cell r="B1984">
            <v>2617</v>
          </cell>
          <cell r="C1984" t="str">
            <v>2617450321</v>
          </cell>
        </row>
        <row r="1985">
          <cell r="B1985">
            <v>2617</v>
          </cell>
          <cell r="C1985" t="str">
            <v>2617450821</v>
          </cell>
        </row>
        <row r="1986">
          <cell r="B1986">
            <v>2617</v>
          </cell>
          <cell r="C1986" t="str">
            <v>2617450921</v>
          </cell>
        </row>
        <row r="1987">
          <cell r="B1987">
            <v>2617</v>
          </cell>
          <cell r="C1987" t="str">
            <v>2617450420</v>
          </cell>
        </row>
        <row r="1988">
          <cell r="B1988">
            <v>2617</v>
          </cell>
          <cell r="C1988" t="str">
            <v>2617450421</v>
          </cell>
        </row>
        <row r="1989">
          <cell r="B1989">
            <v>2617</v>
          </cell>
          <cell r="C1989" t="str">
            <v>2617450521</v>
          </cell>
        </row>
        <row r="1990">
          <cell r="B1990">
            <v>2617</v>
          </cell>
          <cell r="C1990" t="str">
            <v>2617450621</v>
          </cell>
        </row>
        <row r="1991">
          <cell r="B1991">
            <v>2617</v>
          </cell>
          <cell r="C1991" t="str">
            <v>2617450520</v>
          </cell>
        </row>
        <row r="1992">
          <cell r="B1992">
            <v>2617</v>
          </cell>
          <cell r="C1992" t="str">
            <v>2617450620</v>
          </cell>
        </row>
        <row r="1993">
          <cell r="B1993">
            <v>2617</v>
          </cell>
          <cell r="C1993" t="str">
            <v>2617450720</v>
          </cell>
        </row>
        <row r="1994">
          <cell r="B1994">
            <v>2617</v>
          </cell>
          <cell r="C1994" t="str">
            <v>2617470120</v>
          </cell>
        </row>
        <row r="1995">
          <cell r="B1995">
            <v>2617</v>
          </cell>
          <cell r="C1995" t="str">
            <v>2617470220</v>
          </cell>
        </row>
        <row r="1996">
          <cell r="B1996">
            <v>2617</v>
          </cell>
          <cell r="C1996" t="str">
            <v>2617470320</v>
          </cell>
        </row>
        <row r="1997">
          <cell r="B1997">
            <v>2617</v>
          </cell>
          <cell r="C1997" t="str">
            <v>2617470121</v>
          </cell>
        </row>
        <row r="1998">
          <cell r="B1998">
            <v>2617</v>
          </cell>
          <cell r="C1998" t="str">
            <v>2617470221</v>
          </cell>
        </row>
        <row r="1999">
          <cell r="B1999">
            <v>2617</v>
          </cell>
          <cell r="C1999" t="str">
            <v>2617470321</v>
          </cell>
        </row>
        <row r="2000">
          <cell r="B2000">
            <v>2617</v>
          </cell>
          <cell r="C2000" t="str">
            <v>2617500120</v>
          </cell>
        </row>
        <row r="2001">
          <cell r="B2001">
            <v>2617</v>
          </cell>
          <cell r="C2001" t="str">
            <v>2617500121</v>
          </cell>
        </row>
        <row r="2002">
          <cell r="B2002">
            <v>2617</v>
          </cell>
          <cell r="C2002" t="str">
            <v>2617500220</v>
          </cell>
        </row>
        <row r="2003">
          <cell r="B2003">
            <v>2617</v>
          </cell>
          <cell r="C2003" t="str">
            <v>2617500221</v>
          </cell>
        </row>
        <row r="2004">
          <cell r="B2004">
            <v>2617</v>
          </cell>
          <cell r="C2004" t="str">
            <v>2617500320</v>
          </cell>
        </row>
        <row r="2005">
          <cell r="B2005">
            <v>2617</v>
          </cell>
          <cell r="C2005" t="str">
            <v>2617500321</v>
          </cell>
        </row>
        <row r="2006">
          <cell r="B2006">
            <v>2617</v>
          </cell>
          <cell r="C2006" t="str">
            <v>2617550120</v>
          </cell>
        </row>
        <row r="2007">
          <cell r="B2007">
            <v>2617</v>
          </cell>
          <cell r="C2007" t="str">
            <v>2617550121</v>
          </cell>
        </row>
        <row r="2008">
          <cell r="B2008">
            <v>2617</v>
          </cell>
          <cell r="C2008" t="str">
            <v>2617550220</v>
          </cell>
        </row>
        <row r="2009">
          <cell r="B2009">
            <v>2617</v>
          </cell>
          <cell r="C2009" t="str">
            <v>2617600120</v>
          </cell>
        </row>
        <row r="2010">
          <cell r="B2010">
            <v>2617</v>
          </cell>
          <cell r="C2010" t="str">
            <v>2617600121</v>
          </cell>
        </row>
        <row r="2011">
          <cell r="B2011">
            <v>2617</v>
          </cell>
          <cell r="C2011" t="str">
            <v>2617600220</v>
          </cell>
        </row>
        <row r="2012">
          <cell r="B2012">
            <v>2617</v>
          </cell>
          <cell r="C2012" t="str">
            <v>2617600221</v>
          </cell>
        </row>
        <row r="2013">
          <cell r="B2013">
            <v>2617</v>
          </cell>
          <cell r="C2013" t="str">
            <v>2617600320</v>
          </cell>
        </row>
        <row r="2014">
          <cell r="B2014">
            <v>2617</v>
          </cell>
          <cell r="C2014" t="str">
            <v>2617600321</v>
          </cell>
        </row>
        <row r="2015">
          <cell r="B2015">
            <v>2617</v>
          </cell>
          <cell r="C2015" t="str">
            <v>2617650120</v>
          </cell>
        </row>
        <row r="2016">
          <cell r="B2016">
            <v>2617</v>
          </cell>
          <cell r="C2016" t="str">
            <v>2617650121</v>
          </cell>
        </row>
        <row r="2017">
          <cell r="B2017">
            <v>2617</v>
          </cell>
          <cell r="C2017" t="str">
            <v>2617650620</v>
          </cell>
        </row>
        <row r="2018">
          <cell r="B2018">
            <v>2617</v>
          </cell>
          <cell r="C2018" t="str">
            <v>2617650621</v>
          </cell>
        </row>
        <row r="2019">
          <cell r="B2019">
            <v>2617</v>
          </cell>
          <cell r="C2019" t="str">
            <v>2617651120</v>
          </cell>
        </row>
        <row r="2020">
          <cell r="B2020">
            <v>2617</v>
          </cell>
          <cell r="C2020" t="str">
            <v>2617651121</v>
          </cell>
        </row>
        <row r="2021">
          <cell r="B2021">
            <v>2617</v>
          </cell>
          <cell r="C2021" t="str">
            <v>2617650220</v>
          </cell>
        </row>
        <row r="2022">
          <cell r="B2022">
            <v>2617</v>
          </cell>
          <cell r="C2022" t="str">
            <v>2617650221</v>
          </cell>
        </row>
        <row r="2023">
          <cell r="B2023">
            <v>2617</v>
          </cell>
          <cell r="C2023" t="str">
            <v>2617650720</v>
          </cell>
        </row>
        <row r="2024">
          <cell r="B2024">
            <v>2617</v>
          </cell>
          <cell r="C2024" t="str">
            <v>2617650721</v>
          </cell>
        </row>
        <row r="2025">
          <cell r="B2025">
            <v>2617</v>
          </cell>
          <cell r="C2025" t="str">
            <v>2617651220</v>
          </cell>
        </row>
        <row r="2026">
          <cell r="B2026">
            <v>2617</v>
          </cell>
          <cell r="C2026" t="str">
            <v>2617651221</v>
          </cell>
        </row>
        <row r="2027">
          <cell r="B2027">
            <v>2617</v>
          </cell>
          <cell r="C2027" t="str">
            <v>2617650320</v>
          </cell>
        </row>
        <row r="2028">
          <cell r="B2028">
            <v>2617</v>
          </cell>
          <cell r="C2028" t="str">
            <v>2617650321</v>
          </cell>
        </row>
        <row r="2029">
          <cell r="B2029">
            <v>2617</v>
          </cell>
          <cell r="C2029" t="str">
            <v>2617650820</v>
          </cell>
        </row>
        <row r="2030">
          <cell r="B2030">
            <v>2617</v>
          </cell>
          <cell r="C2030" t="str">
            <v>2617650821</v>
          </cell>
        </row>
        <row r="2031">
          <cell r="B2031">
            <v>2617</v>
          </cell>
          <cell r="C2031" t="str">
            <v>2617651320</v>
          </cell>
        </row>
        <row r="2032">
          <cell r="B2032">
            <v>2617</v>
          </cell>
          <cell r="C2032" t="str">
            <v>2617651321</v>
          </cell>
        </row>
        <row r="2033">
          <cell r="B2033">
            <v>2617</v>
          </cell>
          <cell r="C2033" t="str">
            <v>2617650420</v>
          </cell>
        </row>
        <row r="2034">
          <cell r="B2034">
            <v>2617</v>
          </cell>
          <cell r="C2034" t="str">
            <v>2617650421</v>
          </cell>
        </row>
        <row r="2035">
          <cell r="B2035">
            <v>2617</v>
          </cell>
          <cell r="C2035" t="str">
            <v>2617650920</v>
          </cell>
        </row>
        <row r="2036">
          <cell r="B2036">
            <v>2617</v>
          </cell>
          <cell r="C2036" t="str">
            <v>2617650921</v>
          </cell>
        </row>
        <row r="2037">
          <cell r="B2037">
            <v>2617</v>
          </cell>
          <cell r="C2037" t="str">
            <v>2617651420</v>
          </cell>
        </row>
        <row r="2038">
          <cell r="B2038">
            <v>2617</v>
          </cell>
          <cell r="C2038" t="str">
            <v>2617651421</v>
          </cell>
        </row>
        <row r="2039">
          <cell r="B2039">
            <v>2617</v>
          </cell>
          <cell r="C2039" t="str">
            <v>2617650520</v>
          </cell>
        </row>
        <row r="2040">
          <cell r="B2040">
            <v>2617</v>
          </cell>
          <cell r="C2040" t="str">
            <v>2617650521</v>
          </cell>
        </row>
        <row r="2041">
          <cell r="B2041">
            <v>2617</v>
          </cell>
          <cell r="C2041" t="str">
            <v>2617651020</v>
          </cell>
        </row>
        <row r="2042">
          <cell r="B2042">
            <v>2617</v>
          </cell>
          <cell r="C2042" t="str">
            <v>2617651021</v>
          </cell>
        </row>
        <row r="2043">
          <cell r="B2043">
            <v>2617</v>
          </cell>
          <cell r="C2043" t="str">
            <v>2617651520</v>
          </cell>
        </row>
        <row r="2044">
          <cell r="B2044">
            <v>2617</v>
          </cell>
          <cell r="C2044" t="str">
            <v>2617651521</v>
          </cell>
        </row>
        <row r="2045">
          <cell r="B2045">
            <v>2617</v>
          </cell>
          <cell r="C2045" t="str">
            <v>2617651620</v>
          </cell>
        </row>
        <row r="2046">
          <cell r="B2046">
            <v>2617</v>
          </cell>
          <cell r="C2046" t="str">
            <v>2617651720</v>
          </cell>
        </row>
        <row r="2047">
          <cell r="B2047">
            <v>2617</v>
          </cell>
          <cell r="C2047" t="str">
            <v>2617651820</v>
          </cell>
        </row>
        <row r="2048">
          <cell r="B2048">
            <v>2617</v>
          </cell>
          <cell r="C2048" t="str">
            <v>2617651621</v>
          </cell>
        </row>
        <row r="2049">
          <cell r="B2049">
            <v>2617</v>
          </cell>
          <cell r="C2049" t="str">
            <v>2617651721</v>
          </cell>
        </row>
        <row r="2050">
          <cell r="B2050">
            <v>2617</v>
          </cell>
          <cell r="C2050" t="str">
            <v>2617651821</v>
          </cell>
        </row>
        <row r="2051">
          <cell r="B2051">
            <v>2617</v>
          </cell>
          <cell r="C2051" t="str">
            <v>2617651920</v>
          </cell>
        </row>
        <row r="2052">
          <cell r="B2052">
            <v>2617</v>
          </cell>
          <cell r="C2052" t="str">
            <v>2617651921</v>
          </cell>
        </row>
        <row r="2053">
          <cell r="B2053">
            <v>2617</v>
          </cell>
          <cell r="C2053" t="str">
            <v>2617700120</v>
          </cell>
        </row>
        <row r="2054">
          <cell r="B2054">
            <v>2617</v>
          </cell>
          <cell r="C2054" t="str">
            <v>2617700220</v>
          </cell>
        </row>
        <row r="2055">
          <cell r="B2055">
            <v>2617</v>
          </cell>
          <cell r="C2055" t="str">
            <v>2617700320</v>
          </cell>
        </row>
        <row r="2056">
          <cell r="B2056">
            <v>2617</v>
          </cell>
          <cell r="C2056" t="str">
            <v>2617700420</v>
          </cell>
        </row>
        <row r="2057">
          <cell r="B2057">
            <v>2617</v>
          </cell>
          <cell r="C2057" t="str">
            <v>2617700520</v>
          </cell>
        </row>
        <row r="2058">
          <cell r="B2058">
            <v>2617</v>
          </cell>
          <cell r="C2058" t="str">
            <v>2617700121</v>
          </cell>
        </row>
        <row r="2059">
          <cell r="B2059">
            <v>2617</v>
          </cell>
          <cell r="C2059" t="str">
            <v>2617700221</v>
          </cell>
        </row>
        <row r="2060">
          <cell r="B2060">
            <v>2617</v>
          </cell>
          <cell r="C2060" t="str">
            <v>2617700321</v>
          </cell>
        </row>
        <row r="2061">
          <cell r="B2061">
            <v>2617</v>
          </cell>
          <cell r="C2061" t="str">
            <v>2617700421</v>
          </cell>
        </row>
        <row r="2062">
          <cell r="B2062">
            <v>2617</v>
          </cell>
          <cell r="C2062" t="str">
            <v>2617700521</v>
          </cell>
        </row>
        <row r="2063">
          <cell r="B2063">
            <v>2617</v>
          </cell>
          <cell r="C2063" t="str">
            <v>2617750110</v>
          </cell>
        </row>
        <row r="2064">
          <cell r="B2064">
            <v>2617</v>
          </cell>
          <cell r="C2064" t="str">
            <v>2617750210</v>
          </cell>
        </row>
        <row r="2065">
          <cell r="B2065">
            <v>2617</v>
          </cell>
          <cell r="C2065" t="str">
            <v>2617750310</v>
          </cell>
        </row>
        <row r="2066">
          <cell r="B2066">
            <v>2617</v>
          </cell>
          <cell r="C2066" t="str">
            <v>2617800110</v>
          </cell>
        </row>
        <row r="2067">
          <cell r="B2067">
            <v>2617</v>
          </cell>
          <cell r="C2067" t="str">
            <v>2617800210</v>
          </cell>
        </row>
        <row r="2068">
          <cell r="B2068">
            <v>2617</v>
          </cell>
          <cell r="C2068" t="str">
            <v>2617100110</v>
          </cell>
        </row>
        <row r="2069">
          <cell r="B2069">
            <v>2618</v>
          </cell>
          <cell r="C2069" t="str">
            <v>2618450105</v>
          </cell>
        </row>
        <row r="2070">
          <cell r="B2070">
            <v>2618</v>
          </cell>
          <cell r="C2070" t="str">
            <v>2618450112</v>
          </cell>
        </row>
        <row r="2071">
          <cell r="B2071">
            <v>2618</v>
          </cell>
          <cell r="C2071" t="str">
            <v>2618450113</v>
          </cell>
        </row>
        <row r="2072">
          <cell r="B2072">
            <v>2618</v>
          </cell>
          <cell r="C2072" t="str">
            <v>2618450116</v>
          </cell>
        </row>
        <row r="2073">
          <cell r="B2073">
            <v>2618</v>
          </cell>
          <cell r="C2073" t="str">
            <v>2618450117</v>
          </cell>
        </row>
        <row r="2074">
          <cell r="B2074">
            <v>2618</v>
          </cell>
          <cell r="C2074" t="str">
            <v>2618450118</v>
          </cell>
        </row>
        <row r="2075">
          <cell r="B2075">
            <v>2618</v>
          </cell>
          <cell r="C2075" t="str">
            <v>2618450101</v>
          </cell>
        </row>
        <row r="2076">
          <cell r="B2076">
            <v>2618</v>
          </cell>
          <cell r="C2076" t="str">
            <v>2618450102</v>
          </cell>
        </row>
        <row r="2077">
          <cell r="B2077">
            <v>2618</v>
          </cell>
          <cell r="C2077" t="str">
            <v>2618450103</v>
          </cell>
        </row>
        <row r="2078">
          <cell r="B2078">
            <v>2618</v>
          </cell>
          <cell r="C2078" t="str">
            <v>2618450104</v>
          </cell>
        </row>
        <row r="2079">
          <cell r="B2079">
            <v>2618</v>
          </cell>
          <cell r="C2079" t="str">
            <v>2618450106</v>
          </cell>
        </row>
        <row r="2080">
          <cell r="B2080">
            <v>2618</v>
          </cell>
          <cell r="C2080" t="str">
            <v>2618450107</v>
          </cell>
        </row>
        <row r="2081">
          <cell r="B2081">
            <v>2618</v>
          </cell>
          <cell r="C2081" t="str">
            <v>2618450108</v>
          </cell>
        </row>
        <row r="2082">
          <cell r="B2082">
            <v>2618</v>
          </cell>
          <cell r="C2082" t="str">
            <v>2618450109</v>
          </cell>
        </row>
        <row r="2083">
          <cell r="B2083">
            <v>2618</v>
          </cell>
          <cell r="C2083" t="str">
            <v>2618450110</v>
          </cell>
        </row>
        <row r="2084">
          <cell r="B2084">
            <v>2618</v>
          </cell>
          <cell r="C2084" t="str">
            <v>2618450111</v>
          </cell>
        </row>
        <row r="2085">
          <cell r="B2085">
            <v>2618</v>
          </cell>
          <cell r="C2085" t="str">
            <v>2618450114</v>
          </cell>
        </row>
        <row r="2086">
          <cell r="B2086">
            <v>2618</v>
          </cell>
          <cell r="C2086" t="str">
            <v>2618450115</v>
          </cell>
        </row>
        <row r="2087">
          <cell r="B2087">
            <v>2618</v>
          </cell>
          <cell r="C2087" t="str">
            <v>2618450119</v>
          </cell>
        </row>
        <row r="2088">
          <cell r="B2088">
            <v>2619</v>
          </cell>
          <cell r="C2088" t="str">
            <v>2619250720</v>
          </cell>
        </row>
        <row r="2089">
          <cell r="B2089">
            <v>2619</v>
          </cell>
          <cell r="C2089" t="str">
            <v>2619350420</v>
          </cell>
        </row>
        <row r="2090">
          <cell r="B2090">
            <v>2619</v>
          </cell>
          <cell r="C2090" t="str">
            <v>2619100210</v>
          </cell>
        </row>
        <row r="2091">
          <cell r="B2091">
            <v>2619</v>
          </cell>
          <cell r="C2091" t="str">
            <v>2619150120</v>
          </cell>
        </row>
        <row r="2092">
          <cell r="B2092">
            <v>2619</v>
          </cell>
          <cell r="C2092" t="str">
            <v>2619150220</v>
          </cell>
        </row>
        <row r="2093">
          <cell r="B2093">
            <v>2619</v>
          </cell>
          <cell r="C2093" t="str">
            <v>2619150320</v>
          </cell>
        </row>
        <row r="2094">
          <cell r="B2094">
            <v>2619</v>
          </cell>
          <cell r="C2094" t="str">
            <v>2619150420</v>
          </cell>
        </row>
        <row r="2095">
          <cell r="B2095">
            <v>2619</v>
          </cell>
          <cell r="C2095" t="str">
            <v>2619150520</v>
          </cell>
        </row>
        <row r="2096">
          <cell r="B2096">
            <v>2619</v>
          </cell>
          <cell r="C2096" t="str">
            <v>2619200120</v>
          </cell>
        </row>
        <row r="2097">
          <cell r="B2097">
            <v>2619</v>
          </cell>
          <cell r="C2097" t="str">
            <v>2619200121</v>
          </cell>
        </row>
        <row r="2098">
          <cell r="B2098">
            <v>2619</v>
          </cell>
          <cell r="C2098" t="str">
            <v>2619200220</v>
          </cell>
        </row>
        <row r="2099">
          <cell r="B2099">
            <v>2619</v>
          </cell>
          <cell r="C2099" t="str">
            <v>2619200221</v>
          </cell>
        </row>
        <row r="2100">
          <cell r="B2100">
            <v>2619</v>
          </cell>
          <cell r="C2100" t="str">
            <v>2619200320</v>
          </cell>
        </row>
        <row r="2101">
          <cell r="B2101">
            <v>2619</v>
          </cell>
          <cell r="C2101" t="str">
            <v>2619200321</v>
          </cell>
        </row>
        <row r="2102">
          <cell r="B2102">
            <v>2619</v>
          </cell>
          <cell r="C2102" t="str">
            <v>2619200420</v>
          </cell>
        </row>
        <row r="2103">
          <cell r="B2103">
            <v>2619</v>
          </cell>
          <cell r="C2103" t="str">
            <v>2619200421</v>
          </cell>
        </row>
        <row r="2104">
          <cell r="B2104">
            <v>2619</v>
          </cell>
          <cell r="C2104" t="str">
            <v>2619200520</v>
          </cell>
        </row>
        <row r="2105">
          <cell r="B2105">
            <v>2619</v>
          </cell>
          <cell r="C2105" t="str">
            <v>2619200521</v>
          </cell>
        </row>
        <row r="2106">
          <cell r="B2106">
            <v>2619</v>
          </cell>
          <cell r="C2106" t="str">
            <v>2619200620</v>
          </cell>
        </row>
        <row r="2107">
          <cell r="B2107">
            <v>2619</v>
          </cell>
          <cell r="C2107" t="str">
            <v>2619200621</v>
          </cell>
        </row>
        <row r="2108">
          <cell r="B2108">
            <v>2619</v>
          </cell>
          <cell r="C2108" t="str">
            <v>2619250120</v>
          </cell>
        </row>
        <row r="2109">
          <cell r="B2109">
            <v>2619</v>
          </cell>
          <cell r="C2109" t="str">
            <v>2619250221</v>
          </cell>
        </row>
        <row r="2110">
          <cell r="B2110">
            <v>2619</v>
          </cell>
          <cell r="C2110" t="str">
            <v>2619250320</v>
          </cell>
        </row>
        <row r="2111">
          <cell r="B2111">
            <v>2619</v>
          </cell>
          <cell r="C2111" t="str">
            <v>2619250421</v>
          </cell>
        </row>
        <row r="2112">
          <cell r="B2112">
            <v>2619</v>
          </cell>
          <cell r="C2112" t="str">
            <v>2619250520</v>
          </cell>
        </row>
        <row r="2113">
          <cell r="B2113">
            <v>2619</v>
          </cell>
          <cell r="C2113" t="str">
            <v>2619250621</v>
          </cell>
        </row>
        <row r="2114">
          <cell r="B2114">
            <v>2619</v>
          </cell>
          <cell r="C2114" t="str">
            <v>2619300120</v>
          </cell>
        </row>
        <row r="2115">
          <cell r="B2115">
            <v>2619</v>
          </cell>
          <cell r="C2115" t="str">
            <v>2619300220</v>
          </cell>
        </row>
        <row r="2116">
          <cell r="B2116">
            <v>2619</v>
          </cell>
          <cell r="C2116" t="str">
            <v>2619350120</v>
          </cell>
        </row>
        <row r="2117">
          <cell r="B2117">
            <v>2619</v>
          </cell>
          <cell r="C2117" t="str">
            <v>2619350220</v>
          </cell>
        </row>
        <row r="2118">
          <cell r="B2118">
            <v>2619</v>
          </cell>
          <cell r="C2118" t="str">
            <v>2619350320</v>
          </cell>
        </row>
        <row r="2119">
          <cell r="B2119">
            <v>2619</v>
          </cell>
          <cell r="C2119" t="str">
            <v>2619400120</v>
          </cell>
        </row>
        <row r="2120">
          <cell r="B2120">
            <v>2619</v>
          </cell>
          <cell r="C2120" t="str">
            <v>2619450120</v>
          </cell>
        </row>
        <row r="2121">
          <cell r="B2121">
            <v>2619</v>
          </cell>
          <cell r="C2121" t="str">
            <v>2619450220</v>
          </cell>
        </row>
        <row r="2122">
          <cell r="B2122">
            <v>2619</v>
          </cell>
          <cell r="C2122" t="str">
            <v>2619450320</v>
          </cell>
        </row>
        <row r="2123">
          <cell r="B2123">
            <v>2619</v>
          </cell>
          <cell r="C2123" t="str">
            <v>2619450820</v>
          </cell>
        </row>
        <row r="2124">
          <cell r="B2124">
            <v>2619</v>
          </cell>
          <cell r="C2124" t="str">
            <v>2619450920</v>
          </cell>
        </row>
        <row r="2125">
          <cell r="B2125">
            <v>2619</v>
          </cell>
          <cell r="C2125" t="str">
            <v>2619450121</v>
          </cell>
        </row>
        <row r="2126">
          <cell r="B2126">
            <v>2619</v>
          </cell>
          <cell r="C2126" t="str">
            <v>2619450221</v>
          </cell>
        </row>
        <row r="2127">
          <cell r="B2127">
            <v>2619</v>
          </cell>
          <cell r="C2127" t="str">
            <v>2619450321</v>
          </cell>
        </row>
        <row r="2128">
          <cell r="B2128">
            <v>2619</v>
          </cell>
          <cell r="C2128" t="str">
            <v>2619450821</v>
          </cell>
        </row>
        <row r="2129">
          <cell r="B2129">
            <v>2619</v>
          </cell>
          <cell r="C2129" t="str">
            <v>2619450921</v>
          </cell>
        </row>
        <row r="2130">
          <cell r="B2130">
            <v>2619</v>
          </cell>
          <cell r="C2130" t="str">
            <v>2619450420</v>
          </cell>
        </row>
        <row r="2131">
          <cell r="B2131">
            <v>2619</v>
          </cell>
          <cell r="C2131" t="str">
            <v>2619450421</v>
          </cell>
        </row>
        <row r="2132">
          <cell r="B2132">
            <v>2619</v>
          </cell>
          <cell r="C2132" t="str">
            <v>2619450521</v>
          </cell>
        </row>
        <row r="2133">
          <cell r="B2133">
            <v>2619</v>
          </cell>
          <cell r="C2133" t="str">
            <v>2619450621</v>
          </cell>
        </row>
        <row r="2134">
          <cell r="B2134">
            <v>2619</v>
          </cell>
          <cell r="C2134" t="str">
            <v>2619450520</v>
          </cell>
        </row>
        <row r="2135">
          <cell r="B2135">
            <v>2619</v>
          </cell>
          <cell r="C2135" t="str">
            <v>2619450620</v>
          </cell>
        </row>
        <row r="2136">
          <cell r="B2136">
            <v>2619</v>
          </cell>
          <cell r="C2136" t="str">
            <v>2619450720</v>
          </cell>
        </row>
        <row r="2137">
          <cell r="B2137">
            <v>2619</v>
          </cell>
          <cell r="C2137" t="str">
            <v>2619470120</v>
          </cell>
        </row>
        <row r="2138">
          <cell r="B2138">
            <v>2619</v>
          </cell>
          <cell r="C2138" t="str">
            <v>2619470220</v>
          </cell>
        </row>
        <row r="2139">
          <cell r="B2139">
            <v>2619</v>
          </cell>
          <cell r="C2139" t="str">
            <v>2619470320</v>
          </cell>
        </row>
        <row r="2140">
          <cell r="B2140">
            <v>2619</v>
          </cell>
          <cell r="C2140" t="str">
            <v>2619470121</v>
          </cell>
        </row>
        <row r="2141">
          <cell r="B2141">
            <v>2619</v>
          </cell>
          <cell r="C2141" t="str">
            <v>2619470221</v>
          </cell>
        </row>
        <row r="2142">
          <cell r="B2142">
            <v>2619</v>
          </cell>
          <cell r="C2142" t="str">
            <v>2619470321</v>
          </cell>
        </row>
        <row r="2143">
          <cell r="B2143">
            <v>2619</v>
          </cell>
          <cell r="C2143" t="str">
            <v>2619500120</v>
          </cell>
        </row>
        <row r="2144">
          <cell r="B2144">
            <v>2619</v>
          </cell>
          <cell r="C2144" t="str">
            <v>2619500121</v>
          </cell>
        </row>
        <row r="2145">
          <cell r="B2145">
            <v>2619</v>
          </cell>
          <cell r="C2145" t="str">
            <v>2619500220</v>
          </cell>
        </row>
        <row r="2146">
          <cell r="B2146">
            <v>2619</v>
          </cell>
          <cell r="C2146" t="str">
            <v>2619500221</v>
          </cell>
        </row>
        <row r="2147">
          <cell r="B2147">
            <v>2619</v>
          </cell>
          <cell r="C2147" t="str">
            <v>2619500320</v>
          </cell>
        </row>
        <row r="2148">
          <cell r="B2148">
            <v>2619</v>
          </cell>
          <cell r="C2148" t="str">
            <v>2619500321</v>
          </cell>
        </row>
        <row r="2149">
          <cell r="B2149">
            <v>2619</v>
          </cell>
          <cell r="C2149" t="str">
            <v>2619550120</v>
          </cell>
        </row>
        <row r="2150">
          <cell r="B2150">
            <v>2619</v>
          </cell>
          <cell r="C2150" t="str">
            <v>2619550121</v>
          </cell>
        </row>
        <row r="2151">
          <cell r="B2151">
            <v>2619</v>
          </cell>
          <cell r="C2151" t="str">
            <v>2619550220</v>
          </cell>
        </row>
        <row r="2152">
          <cell r="B2152">
            <v>2619</v>
          </cell>
          <cell r="C2152" t="str">
            <v>2619600120</v>
          </cell>
        </row>
        <row r="2153">
          <cell r="B2153">
            <v>2619</v>
          </cell>
          <cell r="C2153" t="str">
            <v>2619600121</v>
          </cell>
        </row>
        <row r="2154">
          <cell r="B2154">
            <v>2619</v>
          </cell>
          <cell r="C2154" t="str">
            <v>2619600220</v>
          </cell>
        </row>
        <row r="2155">
          <cell r="B2155">
            <v>2619</v>
          </cell>
          <cell r="C2155" t="str">
            <v>2619600221</v>
          </cell>
        </row>
        <row r="2156">
          <cell r="B2156">
            <v>2619</v>
          </cell>
          <cell r="C2156" t="str">
            <v>2619600320</v>
          </cell>
        </row>
        <row r="2157">
          <cell r="B2157">
            <v>2619</v>
          </cell>
          <cell r="C2157" t="str">
            <v>2619600321</v>
          </cell>
        </row>
        <row r="2158">
          <cell r="B2158">
            <v>2619</v>
          </cell>
          <cell r="C2158" t="str">
            <v>2619650120</v>
          </cell>
        </row>
        <row r="2159">
          <cell r="B2159">
            <v>2619</v>
          </cell>
          <cell r="C2159" t="str">
            <v>2619650121</v>
          </cell>
        </row>
        <row r="2160">
          <cell r="B2160">
            <v>2619</v>
          </cell>
          <cell r="C2160" t="str">
            <v>2619650620</v>
          </cell>
        </row>
        <row r="2161">
          <cell r="B2161">
            <v>2619</v>
          </cell>
          <cell r="C2161" t="str">
            <v>2619650621</v>
          </cell>
        </row>
        <row r="2162">
          <cell r="B2162">
            <v>2619</v>
          </cell>
          <cell r="C2162" t="str">
            <v>2619651120</v>
          </cell>
        </row>
        <row r="2163">
          <cell r="B2163">
            <v>2619</v>
          </cell>
          <cell r="C2163" t="str">
            <v>2619651121</v>
          </cell>
        </row>
        <row r="2164">
          <cell r="B2164">
            <v>2619</v>
          </cell>
          <cell r="C2164" t="str">
            <v>2619650220</v>
          </cell>
        </row>
        <row r="2165">
          <cell r="B2165">
            <v>2619</v>
          </cell>
          <cell r="C2165" t="str">
            <v>2619650221</v>
          </cell>
        </row>
        <row r="2166">
          <cell r="B2166">
            <v>2619</v>
          </cell>
          <cell r="C2166" t="str">
            <v>2619650720</v>
          </cell>
        </row>
        <row r="2167">
          <cell r="B2167">
            <v>2619</v>
          </cell>
          <cell r="C2167" t="str">
            <v>2619650721</v>
          </cell>
        </row>
        <row r="2168">
          <cell r="B2168">
            <v>2619</v>
          </cell>
          <cell r="C2168" t="str">
            <v>2619651220</v>
          </cell>
        </row>
        <row r="2169">
          <cell r="B2169">
            <v>2619</v>
          </cell>
          <cell r="C2169" t="str">
            <v>2619651221</v>
          </cell>
        </row>
        <row r="2170">
          <cell r="B2170">
            <v>2619</v>
          </cell>
          <cell r="C2170" t="str">
            <v>2619650320</v>
          </cell>
        </row>
        <row r="2171">
          <cell r="B2171">
            <v>2619</v>
          </cell>
          <cell r="C2171" t="str">
            <v>2619650321</v>
          </cell>
        </row>
        <row r="2172">
          <cell r="B2172">
            <v>2619</v>
          </cell>
          <cell r="C2172" t="str">
            <v>2619650820</v>
          </cell>
        </row>
        <row r="2173">
          <cell r="B2173">
            <v>2619</v>
          </cell>
          <cell r="C2173" t="str">
            <v>2619650821</v>
          </cell>
        </row>
        <row r="2174">
          <cell r="B2174">
            <v>2619</v>
          </cell>
          <cell r="C2174" t="str">
            <v>2619651320</v>
          </cell>
        </row>
        <row r="2175">
          <cell r="B2175">
            <v>2619</v>
          </cell>
          <cell r="C2175" t="str">
            <v>2619651321</v>
          </cell>
        </row>
        <row r="2176">
          <cell r="B2176">
            <v>2619</v>
          </cell>
          <cell r="C2176" t="str">
            <v>2619650420</v>
          </cell>
        </row>
        <row r="2177">
          <cell r="B2177">
            <v>2619</v>
          </cell>
          <cell r="C2177" t="str">
            <v>2619650421</v>
          </cell>
        </row>
        <row r="2178">
          <cell r="B2178">
            <v>2619</v>
          </cell>
          <cell r="C2178" t="str">
            <v>2619650920</v>
          </cell>
        </row>
        <row r="2179">
          <cell r="B2179">
            <v>2619</v>
          </cell>
          <cell r="C2179" t="str">
            <v>2619650921</v>
          </cell>
        </row>
        <row r="2180">
          <cell r="B2180">
            <v>2619</v>
          </cell>
          <cell r="C2180" t="str">
            <v>2619651420</v>
          </cell>
        </row>
        <row r="2181">
          <cell r="B2181">
            <v>2619</v>
          </cell>
          <cell r="C2181" t="str">
            <v>2619651421</v>
          </cell>
        </row>
        <row r="2182">
          <cell r="B2182">
            <v>2619</v>
          </cell>
          <cell r="C2182" t="str">
            <v>2619650520</v>
          </cell>
        </row>
        <row r="2183">
          <cell r="B2183">
            <v>2619</v>
          </cell>
          <cell r="C2183" t="str">
            <v>2619650521</v>
          </cell>
        </row>
        <row r="2184">
          <cell r="B2184">
            <v>2619</v>
          </cell>
          <cell r="C2184" t="str">
            <v>2619651020</v>
          </cell>
        </row>
        <row r="2185">
          <cell r="B2185">
            <v>2619</v>
          </cell>
          <cell r="C2185" t="str">
            <v>2619651021</v>
          </cell>
        </row>
        <row r="2186">
          <cell r="B2186">
            <v>2619</v>
          </cell>
          <cell r="C2186" t="str">
            <v>2619651520</v>
          </cell>
        </row>
        <row r="2187">
          <cell r="B2187">
            <v>2619</v>
          </cell>
          <cell r="C2187" t="str">
            <v>2619651521</v>
          </cell>
        </row>
        <row r="2188">
          <cell r="B2188">
            <v>2619</v>
          </cell>
          <cell r="C2188" t="str">
            <v>2619651620</v>
          </cell>
        </row>
        <row r="2189">
          <cell r="B2189">
            <v>2619</v>
          </cell>
          <cell r="C2189" t="str">
            <v>2619651720</v>
          </cell>
        </row>
        <row r="2190">
          <cell r="B2190">
            <v>2619</v>
          </cell>
          <cell r="C2190" t="str">
            <v>2619651820</v>
          </cell>
        </row>
        <row r="2191">
          <cell r="B2191">
            <v>2619</v>
          </cell>
          <cell r="C2191" t="str">
            <v>2619651621</v>
          </cell>
        </row>
        <row r="2192">
          <cell r="B2192">
            <v>2619</v>
          </cell>
          <cell r="C2192" t="str">
            <v>2619651721</v>
          </cell>
        </row>
        <row r="2193">
          <cell r="B2193">
            <v>2619</v>
          </cell>
          <cell r="C2193" t="str">
            <v>2619651821</v>
          </cell>
        </row>
        <row r="2194">
          <cell r="B2194">
            <v>2619</v>
          </cell>
          <cell r="C2194" t="str">
            <v>2619651920</v>
          </cell>
        </row>
        <row r="2195">
          <cell r="B2195">
            <v>2619</v>
          </cell>
          <cell r="C2195" t="str">
            <v>2619651921</v>
          </cell>
        </row>
        <row r="2196">
          <cell r="B2196">
            <v>2619</v>
          </cell>
          <cell r="C2196" t="str">
            <v>2619700120</v>
          </cell>
        </row>
        <row r="2197">
          <cell r="B2197">
            <v>2619</v>
          </cell>
          <cell r="C2197" t="str">
            <v>2619700220</v>
          </cell>
        </row>
        <row r="2198">
          <cell r="B2198">
            <v>2619</v>
          </cell>
          <cell r="C2198" t="str">
            <v>2619700320</v>
          </cell>
        </row>
        <row r="2199">
          <cell r="B2199">
            <v>2619</v>
          </cell>
          <cell r="C2199" t="str">
            <v>2619700420</v>
          </cell>
        </row>
        <row r="2200">
          <cell r="B2200">
            <v>2619</v>
          </cell>
          <cell r="C2200" t="str">
            <v>2619700520</v>
          </cell>
        </row>
        <row r="2201">
          <cell r="B2201">
            <v>2619</v>
          </cell>
          <cell r="C2201" t="str">
            <v>2619700121</v>
          </cell>
        </row>
        <row r="2202">
          <cell r="B2202">
            <v>2619</v>
          </cell>
          <cell r="C2202" t="str">
            <v>2619700221</v>
          </cell>
        </row>
        <row r="2203">
          <cell r="B2203">
            <v>2619</v>
          </cell>
          <cell r="C2203" t="str">
            <v>2619700321</v>
          </cell>
        </row>
        <row r="2204">
          <cell r="B2204">
            <v>2619</v>
          </cell>
          <cell r="C2204" t="str">
            <v>2619700421</v>
          </cell>
        </row>
        <row r="2205">
          <cell r="B2205">
            <v>2619</v>
          </cell>
          <cell r="C2205" t="str">
            <v>2619700521</v>
          </cell>
        </row>
        <row r="2206">
          <cell r="B2206">
            <v>2619</v>
          </cell>
          <cell r="C2206" t="str">
            <v>2619750110</v>
          </cell>
        </row>
        <row r="2207">
          <cell r="B2207">
            <v>2619</v>
          </cell>
          <cell r="C2207" t="str">
            <v>2619750210</v>
          </cell>
        </row>
        <row r="2208">
          <cell r="B2208">
            <v>2619</v>
          </cell>
          <cell r="C2208" t="str">
            <v>2619750310</v>
          </cell>
        </row>
        <row r="2209">
          <cell r="B2209">
            <v>2619</v>
          </cell>
          <cell r="C2209" t="str">
            <v>2619800110</v>
          </cell>
        </row>
        <row r="2210">
          <cell r="B2210">
            <v>2619</v>
          </cell>
          <cell r="C2210" t="str">
            <v>2619800210</v>
          </cell>
        </row>
        <row r="2211">
          <cell r="B2211">
            <v>2619</v>
          </cell>
          <cell r="C2211" t="str">
            <v>2619100110</v>
          </cell>
        </row>
        <row r="2212">
          <cell r="B2212">
            <v>2800</v>
          </cell>
          <cell r="C2212" t="str">
            <v>2800350720</v>
          </cell>
        </row>
        <row r="2213">
          <cell r="B2213">
            <v>2800</v>
          </cell>
          <cell r="C2213" t="str">
            <v>2800650820</v>
          </cell>
        </row>
        <row r="2214">
          <cell r="B2214">
            <v>2800</v>
          </cell>
          <cell r="C2214" t="str">
            <v>2800650920</v>
          </cell>
        </row>
        <row r="2215">
          <cell r="B2215">
            <v>2800</v>
          </cell>
          <cell r="C2215" t="str">
            <v>2800651220</v>
          </cell>
        </row>
        <row r="2216">
          <cell r="B2216">
            <v>2800</v>
          </cell>
          <cell r="C2216" t="str">
            <v>2800200220</v>
          </cell>
        </row>
        <row r="2217">
          <cell r="B2217">
            <v>2800</v>
          </cell>
          <cell r="C2217" t="str">
            <v>2800452320</v>
          </cell>
        </row>
        <row r="2218">
          <cell r="B2218">
            <v>2800</v>
          </cell>
          <cell r="C2218" t="str">
            <v>2800452420</v>
          </cell>
        </row>
        <row r="2219">
          <cell r="B2219">
            <v>2800</v>
          </cell>
          <cell r="C2219" t="str">
            <v>2800452520</v>
          </cell>
        </row>
        <row r="2220">
          <cell r="B2220">
            <v>2800</v>
          </cell>
          <cell r="C2220" t="str">
            <v>2800452620</v>
          </cell>
        </row>
        <row r="2221">
          <cell r="B2221">
            <v>2800</v>
          </cell>
          <cell r="C2221" t="str">
            <v>2800452720</v>
          </cell>
        </row>
        <row r="2222">
          <cell r="B2222">
            <v>2800</v>
          </cell>
          <cell r="C2222" t="str">
            <v>2800452820</v>
          </cell>
        </row>
        <row r="2223">
          <cell r="B2223">
            <v>2800</v>
          </cell>
          <cell r="C2223" t="str">
            <v>2800452920</v>
          </cell>
        </row>
        <row r="2224">
          <cell r="B2224">
            <v>2800</v>
          </cell>
          <cell r="C2224" t="str">
            <v>2800453020</v>
          </cell>
        </row>
        <row r="2225">
          <cell r="B2225">
            <v>2800</v>
          </cell>
          <cell r="C2225" t="str">
            <v>2800453120</v>
          </cell>
        </row>
        <row r="2226">
          <cell r="B2226">
            <v>2800</v>
          </cell>
          <cell r="C2226" t="str">
            <v>2800453220</v>
          </cell>
        </row>
        <row r="2227">
          <cell r="B2227">
            <v>2800</v>
          </cell>
          <cell r="C2227" t="str">
            <v>2800453320</v>
          </cell>
        </row>
        <row r="2228">
          <cell r="B2228">
            <v>2800</v>
          </cell>
          <cell r="C2228" t="str">
            <v>2800453420</v>
          </cell>
        </row>
        <row r="2229">
          <cell r="B2229">
            <v>2800</v>
          </cell>
          <cell r="C2229" t="str">
            <v>2800470220</v>
          </cell>
        </row>
        <row r="2230">
          <cell r="B2230">
            <v>2800</v>
          </cell>
          <cell r="C2230" t="str">
            <v>2800470320</v>
          </cell>
        </row>
        <row r="2231">
          <cell r="B2231">
            <v>2800</v>
          </cell>
          <cell r="C2231" t="str">
            <v>2800500220</v>
          </cell>
        </row>
        <row r="2232">
          <cell r="B2232">
            <v>2800</v>
          </cell>
          <cell r="C2232" t="str">
            <v>2800750220</v>
          </cell>
        </row>
        <row r="2233">
          <cell r="B2233">
            <v>2800</v>
          </cell>
          <cell r="C2233" t="str">
            <v>2800100120</v>
          </cell>
        </row>
        <row r="2234">
          <cell r="B2234">
            <v>2800</v>
          </cell>
          <cell r="C2234" t="str">
            <v>2800100220</v>
          </cell>
        </row>
        <row r="2235">
          <cell r="B2235">
            <v>2800</v>
          </cell>
          <cell r="C2235" t="str">
            <v>2800300120</v>
          </cell>
        </row>
        <row r="2236">
          <cell r="B2236">
            <v>2800</v>
          </cell>
          <cell r="C2236" t="str">
            <v>2800350120</v>
          </cell>
        </row>
        <row r="2237">
          <cell r="B2237">
            <v>2800</v>
          </cell>
          <cell r="C2237" t="str">
            <v>2800350520</v>
          </cell>
        </row>
        <row r="2238">
          <cell r="B2238">
            <v>2800</v>
          </cell>
          <cell r="C2238" t="str">
            <v>2800350620</v>
          </cell>
        </row>
        <row r="2239">
          <cell r="B2239">
            <v>2800</v>
          </cell>
          <cell r="C2239" t="str">
            <v>2800250120</v>
          </cell>
        </row>
        <row r="2240">
          <cell r="B2240">
            <v>2800</v>
          </cell>
          <cell r="C2240" t="str">
            <v>2800250220</v>
          </cell>
        </row>
        <row r="2241">
          <cell r="B2241">
            <v>2800</v>
          </cell>
          <cell r="C2241" t="str">
            <v>2800451620</v>
          </cell>
        </row>
        <row r="2242">
          <cell r="B2242">
            <v>2800</v>
          </cell>
          <cell r="C2242" t="str">
            <v>2800550120</v>
          </cell>
        </row>
        <row r="2243">
          <cell r="B2243">
            <v>2800</v>
          </cell>
          <cell r="C2243" t="str">
            <v>2800550220</v>
          </cell>
        </row>
        <row r="2244">
          <cell r="B2244">
            <v>2800</v>
          </cell>
          <cell r="C2244" t="str">
            <v>2800550221</v>
          </cell>
        </row>
        <row r="2245">
          <cell r="B2245">
            <v>2800</v>
          </cell>
          <cell r="C2245" t="str">
            <v>2800550222</v>
          </cell>
        </row>
        <row r="2246">
          <cell r="B2246">
            <v>2800</v>
          </cell>
          <cell r="C2246" t="str">
            <v>2800550223</v>
          </cell>
        </row>
        <row r="2247">
          <cell r="B2247">
            <v>2800</v>
          </cell>
          <cell r="C2247" t="str">
            <v>2800550320</v>
          </cell>
        </row>
        <row r="2248">
          <cell r="B2248">
            <v>2800</v>
          </cell>
          <cell r="C2248" t="str">
            <v>2800550420</v>
          </cell>
        </row>
        <row r="2249">
          <cell r="B2249">
            <v>2800</v>
          </cell>
          <cell r="C2249" t="str">
            <v>2800550520</v>
          </cell>
        </row>
        <row r="2250">
          <cell r="B2250">
            <v>2800</v>
          </cell>
          <cell r="C2250" t="str">
            <v>2800550620</v>
          </cell>
        </row>
        <row r="2251">
          <cell r="B2251">
            <v>2800</v>
          </cell>
          <cell r="C2251" t="str">
            <v>2800550720</v>
          </cell>
        </row>
        <row r="2252">
          <cell r="B2252">
            <v>2800</v>
          </cell>
          <cell r="C2252" t="str">
            <v>2800600120</v>
          </cell>
        </row>
        <row r="2253">
          <cell r="B2253">
            <v>2800</v>
          </cell>
          <cell r="C2253" t="str">
            <v>2800600220</v>
          </cell>
        </row>
        <row r="2254">
          <cell r="B2254">
            <v>2800</v>
          </cell>
          <cell r="C2254" t="str">
            <v>2800650120</v>
          </cell>
        </row>
        <row r="2255">
          <cell r="B2255">
            <v>2800</v>
          </cell>
          <cell r="C2255" t="str">
            <v>2800650220</v>
          </cell>
        </row>
        <row r="2256">
          <cell r="B2256">
            <v>2800</v>
          </cell>
          <cell r="C2256" t="str">
            <v>2800650320</v>
          </cell>
        </row>
        <row r="2257">
          <cell r="B2257">
            <v>2800</v>
          </cell>
          <cell r="C2257" t="str">
            <v>2800650520</v>
          </cell>
        </row>
        <row r="2258">
          <cell r="B2258">
            <v>2800</v>
          </cell>
          <cell r="C2258" t="str">
            <v>2800650720</v>
          </cell>
        </row>
        <row r="2259">
          <cell r="B2259">
            <v>2800</v>
          </cell>
          <cell r="C2259" t="str">
            <v>2800651020</v>
          </cell>
        </row>
        <row r="2260">
          <cell r="B2260">
            <v>2800</v>
          </cell>
          <cell r="C2260" t="str">
            <v>2800651120</v>
          </cell>
        </row>
        <row r="2261">
          <cell r="B2261">
            <v>2800</v>
          </cell>
          <cell r="C2261" t="str">
            <v>2800700120</v>
          </cell>
        </row>
        <row r="2262">
          <cell r="B2262">
            <v>2800</v>
          </cell>
          <cell r="C2262" t="str">
            <v>2800700121</v>
          </cell>
        </row>
        <row r="2263">
          <cell r="B2263">
            <v>2800</v>
          </cell>
          <cell r="C2263" t="str">
            <v>2800700122</v>
          </cell>
        </row>
        <row r="2264">
          <cell r="B2264">
            <v>2800</v>
          </cell>
          <cell r="C2264" t="str">
            <v>2800700123</v>
          </cell>
        </row>
        <row r="2265">
          <cell r="B2265">
            <v>2800</v>
          </cell>
          <cell r="C2265" t="str">
            <v>2800400120</v>
          </cell>
        </row>
        <row r="2266">
          <cell r="B2266">
            <v>2800</v>
          </cell>
          <cell r="C2266" t="str">
            <v>2800400220</v>
          </cell>
        </row>
        <row r="2267">
          <cell r="B2267">
            <v>2800</v>
          </cell>
          <cell r="C2267" t="str">
            <v>2800400320</v>
          </cell>
        </row>
        <row r="2268">
          <cell r="B2268">
            <v>2800</v>
          </cell>
          <cell r="C2268" t="str">
            <v>2800400420</v>
          </cell>
        </row>
        <row r="2269">
          <cell r="B2269">
            <v>2800</v>
          </cell>
          <cell r="C2269" t="str">
            <v>2800400520</v>
          </cell>
        </row>
        <row r="2270">
          <cell r="B2270">
            <v>2800</v>
          </cell>
          <cell r="C2270" t="str">
            <v>2800400620</v>
          </cell>
        </row>
        <row r="2271">
          <cell r="B2271">
            <v>2800</v>
          </cell>
          <cell r="C2271" t="str">
            <v>2800750120</v>
          </cell>
        </row>
        <row r="2272">
          <cell r="B2272">
            <v>2800</v>
          </cell>
          <cell r="C2272" t="str">
            <v>2800750320</v>
          </cell>
        </row>
        <row r="2273">
          <cell r="B2273">
            <v>2800</v>
          </cell>
          <cell r="C2273" t="str">
            <v>2800250320</v>
          </cell>
        </row>
        <row r="2274">
          <cell r="B2274">
            <v>2800</v>
          </cell>
          <cell r="C2274" t="str">
            <v>2800450120</v>
          </cell>
        </row>
        <row r="2275">
          <cell r="B2275">
            <v>2800</v>
          </cell>
          <cell r="C2275" t="str">
            <v>2800450220</v>
          </cell>
        </row>
        <row r="2276">
          <cell r="B2276">
            <v>2800</v>
          </cell>
          <cell r="C2276" t="str">
            <v>2800450320</v>
          </cell>
        </row>
        <row r="2277">
          <cell r="B2277">
            <v>2800</v>
          </cell>
          <cell r="C2277" t="str">
            <v>2800450420</v>
          </cell>
        </row>
        <row r="2278">
          <cell r="B2278">
            <v>2800</v>
          </cell>
          <cell r="C2278" t="str">
            <v>2800450520</v>
          </cell>
        </row>
        <row r="2279">
          <cell r="B2279">
            <v>2800</v>
          </cell>
          <cell r="C2279" t="str">
            <v>2800450620</v>
          </cell>
        </row>
        <row r="2280">
          <cell r="B2280">
            <v>2800</v>
          </cell>
          <cell r="C2280" t="str">
            <v>2800450720</v>
          </cell>
        </row>
        <row r="2281">
          <cell r="B2281">
            <v>2800</v>
          </cell>
          <cell r="C2281" t="str">
            <v>2800450820</v>
          </cell>
        </row>
        <row r="2282">
          <cell r="B2282">
            <v>2800</v>
          </cell>
          <cell r="C2282" t="str">
            <v>2800450920</v>
          </cell>
        </row>
        <row r="2283">
          <cell r="B2283">
            <v>2800</v>
          </cell>
          <cell r="C2283" t="str">
            <v>2800451020</v>
          </cell>
        </row>
        <row r="2284">
          <cell r="B2284">
            <v>2800</v>
          </cell>
          <cell r="C2284" t="str">
            <v>2800451120</v>
          </cell>
        </row>
        <row r="2285">
          <cell r="B2285">
            <v>2800</v>
          </cell>
          <cell r="C2285" t="str">
            <v>2800451220</v>
          </cell>
        </row>
        <row r="2286">
          <cell r="B2286">
            <v>2800</v>
          </cell>
          <cell r="C2286" t="str">
            <v>2800451320</v>
          </cell>
        </row>
        <row r="2287">
          <cell r="B2287">
            <v>2800</v>
          </cell>
          <cell r="C2287" t="str">
            <v>2800451420</v>
          </cell>
        </row>
        <row r="2288">
          <cell r="B2288">
            <v>2800</v>
          </cell>
          <cell r="C2288" t="str">
            <v>2800451520</v>
          </cell>
        </row>
        <row r="2289">
          <cell r="B2289">
            <v>2800</v>
          </cell>
          <cell r="C2289" t="str">
            <v>2800451720</v>
          </cell>
        </row>
        <row r="2290">
          <cell r="B2290">
            <v>2800</v>
          </cell>
          <cell r="C2290" t="str">
            <v>2800451820</v>
          </cell>
        </row>
        <row r="2291">
          <cell r="B2291">
            <v>2800</v>
          </cell>
          <cell r="C2291" t="str">
            <v>2800451920</v>
          </cell>
        </row>
        <row r="2292">
          <cell r="B2292">
            <v>2800</v>
          </cell>
          <cell r="C2292" t="str">
            <v>2800452020</v>
          </cell>
        </row>
        <row r="2293">
          <cell r="B2293">
            <v>2800</v>
          </cell>
          <cell r="C2293" t="str">
            <v>2800452120</v>
          </cell>
        </row>
        <row r="2294">
          <cell r="B2294">
            <v>2800</v>
          </cell>
          <cell r="C2294" t="str">
            <v>2800500120</v>
          </cell>
        </row>
        <row r="2295">
          <cell r="B2295">
            <v>2800</v>
          </cell>
          <cell r="C2295" t="str">
            <v>2800500320</v>
          </cell>
        </row>
        <row r="2296">
          <cell r="B2296">
            <v>2800</v>
          </cell>
          <cell r="C2296" t="str">
            <v>2800500420</v>
          </cell>
        </row>
        <row r="2297">
          <cell r="B2297">
            <v>2800</v>
          </cell>
          <cell r="C2297" t="str">
            <v>2800452220</v>
          </cell>
        </row>
        <row r="2298">
          <cell r="B2298">
            <v>2800</v>
          </cell>
          <cell r="C2298" t="str">
            <v>2800470120</v>
          </cell>
        </row>
        <row r="2299">
          <cell r="B2299">
            <v>2800</v>
          </cell>
          <cell r="C2299" t="str">
            <v>2800650420</v>
          </cell>
        </row>
        <row r="2300">
          <cell r="B2300">
            <v>2800</v>
          </cell>
          <cell r="C2300" t="str">
            <v>2800650620</v>
          </cell>
        </row>
        <row r="2301">
          <cell r="B2301">
            <v>2800</v>
          </cell>
          <cell r="C2301" t="str">
            <v>2800200120</v>
          </cell>
        </row>
        <row r="2302">
          <cell r="B2302">
            <v>2800</v>
          </cell>
          <cell r="C2302" t="str">
            <v>2800350220</v>
          </cell>
        </row>
        <row r="2303">
          <cell r="B2303">
            <v>2800</v>
          </cell>
          <cell r="C2303" t="str">
            <v>2800350320</v>
          </cell>
        </row>
        <row r="2304">
          <cell r="B2304">
            <v>2800</v>
          </cell>
          <cell r="C2304" t="str">
            <v>2800350420</v>
          </cell>
        </row>
        <row r="2305">
          <cell r="B2305">
            <v>2801</v>
          </cell>
          <cell r="C2305" t="str">
            <v>2801550120</v>
          </cell>
        </row>
        <row r="2306">
          <cell r="B2306">
            <v>2801</v>
          </cell>
          <cell r="C2306" t="str">
            <v>2801100120</v>
          </cell>
        </row>
        <row r="2307">
          <cell r="B2307">
            <v>2801</v>
          </cell>
          <cell r="C2307" t="str">
            <v>2801350120</v>
          </cell>
        </row>
        <row r="2308">
          <cell r="B2308">
            <v>2802</v>
          </cell>
          <cell r="C2308" t="str">
            <v>2802350120</v>
          </cell>
        </row>
        <row r="2309">
          <cell r="B2309">
            <v>2802</v>
          </cell>
          <cell r="C2309" t="str">
            <v>2802650120</v>
          </cell>
        </row>
        <row r="2310">
          <cell r="B2310">
            <v>2802</v>
          </cell>
          <cell r="C2310" t="str">
            <v>2802100120</v>
          </cell>
        </row>
        <row r="2311">
          <cell r="B2311">
            <v>2803</v>
          </cell>
          <cell r="C2311" t="str">
            <v>2803100120</v>
          </cell>
        </row>
        <row r="2312">
          <cell r="B2312">
            <v>2803</v>
          </cell>
          <cell r="C2312" t="str">
            <v>2803550120</v>
          </cell>
        </row>
        <row r="2313">
          <cell r="B2313">
            <v>2803</v>
          </cell>
          <cell r="C2313" t="str">
            <v>2803350120</v>
          </cell>
        </row>
        <row r="2314">
          <cell r="B2314">
            <v>2804</v>
          </cell>
          <cell r="C2314" t="str">
            <v>2804100120</v>
          </cell>
        </row>
        <row r="2315">
          <cell r="B2315">
            <v>2804</v>
          </cell>
          <cell r="C2315" t="str">
            <v>2804550120</v>
          </cell>
        </row>
        <row r="2316">
          <cell r="B2316">
            <v>2804</v>
          </cell>
          <cell r="C2316" t="str">
            <v>2804350120</v>
          </cell>
        </row>
        <row r="2317">
          <cell r="B2317">
            <v>2805</v>
          </cell>
          <cell r="C2317" t="str">
            <v>2805500520</v>
          </cell>
        </row>
        <row r="2318">
          <cell r="B2318">
            <v>2805</v>
          </cell>
          <cell r="C2318" t="str">
            <v>2805450220</v>
          </cell>
        </row>
        <row r="2319">
          <cell r="B2319">
            <v>2805</v>
          </cell>
          <cell r="C2319" t="str">
            <v>2805100220</v>
          </cell>
        </row>
        <row r="2320">
          <cell r="B2320">
            <v>2805</v>
          </cell>
          <cell r="C2320" t="str">
            <v>2805100120</v>
          </cell>
        </row>
        <row r="2321">
          <cell r="B2321">
            <v>2805</v>
          </cell>
          <cell r="C2321" t="str">
            <v>2805350120</v>
          </cell>
        </row>
        <row r="2322">
          <cell r="B2322">
            <v>2805</v>
          </cell>
          <cell r="C2322" t="str">
            <v>2805450120</v>
          </cell>
        </row>
        <row r="2323">
          <cell r="B2323">
            <v>2805</v>
          </cell>
          <cell r="C2323" t="str">
            <v>2805500420</v>
          </cell>
        </row>
        <row r="2324">
          <cell r="B2324">
            <v>2807</v>
          </cell>
          <cell r="C2324" t="str">
            <v>2807470220</v>
          </cell>
        </row>
        <row r="2325">
          <cell r="B2325">
            <v>2807</v>
          </cell>
          <cell r="C2325" t="str">
            <v>2807470120</v>
          </cell>
        </row>
        <row r="2326">
          <cell r="B2326">
            <v>2807</v>
          </cell>
          <cell r="C2326" t="str">
            <v>2807470320</v>
          </cell>
        </row>
        <row r="2327">
          <cell r="B2327">
            <v>2900</v>
          </cell>
          <cell r="C2327" t="str">
            <v>2900100020</v>
          </cell>
        </row>
        <row r="2328">
          <cell r="B2328">
            <v>2900</v>
          </cell>
          <cell r="C2328" t="str">
            <v>2900650021</v>
          </cell>
        </row>
        <row r="2329">
          <cell r="B2329">
            <v>2902</v>
          </cell>
          <cell r="C2329" t="str">
            <v>2902656021</v>
          </cell>
        </row>
        <row r="2330">
          <cell r="B2330">
            <v>2902</v>
          </cell>
          <cell r="C2330" t="str">
            <v>2902457520</v>
          </cell>
        </row>
        <row r="2331">
          <cell r="B2331">
            <v>2902</v>
          </cell>
          <cell r="C2331" t="str">
            <v>2902457620</v>
          </cell>
        </row>
        <row r="2332">
          <cell r="B2332">
            <v>2902</v>
          </cell>
          <cell r="C2332" t="str">
            <v>2902457720</v>
          </cell>
        </row>
        <row r="2333">
          <cell r="B2333">
            <v>2902</v>
          </cell>
          <cell r="C2333" t="str">
            <v>2902458720</v>
          </cell>
        </row>
        <row r="2334">
          <cell r="B2334">
            <v>2902</v>
          </cell>
          <cell r="C2334" t="str">
            <v>2902456220</v>
          </cell>
        </row>
        <row r="2335">
          <cell r="B2335">
            <v>2902</v>
          </cell>
          <cell r="C2335" t="str">
            <v>2902456320</v>
          </cell>
        </row>
        <row r="2336">
          <cell r="B2336">
            <v>2902</v>
          </cell>
          <cell r="C2336" t="str">
            <v>2902409020</v>
          </cell>
        </row>
        <row r="2337">
          <cell r="B2337">
            <v>2902</v>
          </cell>
          <cell r="C2337" t="str">
            <v>2902100410</v>
          </cell>
        </row>
        <row r="2338">
          <cell r="B2338">
            <v>2902</v>
          </cell>
          <cell r="C2338" t="str">
            <v>2902106020</v>
          </cell>
        </row>
        <row r="2339">
          <cell r="B2339">
            <v>2902</v>
          </cell>
          <cell r="C2339" t="str">
            <v>2902150710</v>
          </cell>
        </row>
        <row r="2340">
          <cell r="B2340">
            <v>2902</v>
          </cell>
          <cell r="C2340" t="str">
            <v>2902450120</v>
          </cell>
        </row>
        <row r="2341">
          <cell r="B2341">
            <v>2902</v>
          </cell>
          <cell r="C2341" t="str">
            <v>2902551420</v>
          </cell>
        </row>
        <row r="2342">
          <cell r="B2342">
            <v>2902</v>
          </cell>
          <cell r="C2342" t="str">
            <v>2902650121</v>
          </cell>
        </row>
        <row r="2343">
          <cell r="B2343">
            <v>2902</v>
          </cell>
          <cell r="C2343" t="str">
            <v>2902100020</v>
          </cell>
        </row>
        <row r="2344">
          <cell r="B2344">
            <v>2902</v>
          </cell>
          <cell r="C2344" t="str">
            <v>2902100120</v>
          </cell>
        </row>
        <row r="2345">
          <cell r="B2345">
            <v>2902</v>
          </cell>
          <cell r="C2345" t="str">
            <v>2902100220</v>
          </cell>
        </row>
        <row r="2346">
          <cell r="B2346">
            <v>2902</v>
          </cell>
          <cell r="C2346" t="str">
            <v>2902100320</v>
          </cell>
        </row>
        <row r="2347">
          <cell r="B2347">
            <v>2902</v>
          </cell>
          <cell r="C2347" t="str">
            <v>2902105020</v>
          </cell>
        </row>
        <row r="2348">
          <cell r="B2348">
            <v>2902</v>
          </cell>
          <cell r="C2348" t="str">
            <v>2902470020</v>
          </cell>
        </row>
        <row r="2349">
          <cell r="B2349">
            <v>2902</v>
          </cell>
          <cell r="C2349" t="str">
            <v>2902351020</v>
          </cell>
        </row>
        <row r="2350">
          <cell r="B2350">
            <v>2902</v>
          </cell>
          <cell r="C2350" t="str">
            <v>2902352020</v>
          </cell>
        </row>
        <row r="2351">
          <cell r="B2351">
            <v>2902</v>
          </cell>
          <cell r="C2351" t="str">
            <v>2902353020</v>
          </cell>
        </row>
        <row r="2352">
          <cell r="B2352">
            <v>2902</v>
          </cell>
          <cell r="C2352" t="str">
            <v>2902650020</v>
          </cell>
        </row>
        <row r="2353">
          <cell r="B2353">
            <v>2902</v>
          </cell>
          <cell r="C2353" t="str">
            <v>2902650021</v>
          </cell>
        </row>
        <row r="2354">
          <cell r="B2354">
            <v>2902</v>
          </cell>
          <cell r="C2354" t="str">
            <v>2902651121</v>
          </cell>
        </row>
        <row r="2355">
          <cell r="B2355">
            <v>2902</v>
          </cell>
          <cell r="C2355" t="str">
            <v>2902651221</v>
          </cell>
        </row>
        <row r="2356">
          <cell r="B2356">
            <v>2902</v>
          </cell>
          <cell r="C2356" t="str">
            <v>2902651321</v>
          </cell>
        </row>
        <row r="2357">
          <cell r="B2357">
            <v>2902</v>
          </cell>
          <cell r="C2357" t="str">
            <v>2902652121</v>
          </cell>
        </row>
        <row r="2358">
          <cell r="B2358">
            <v>2902</v>
          </cell>
          <cell r="C2358" t="str">
            <v>2902652122</v>
          </cell>
        </row>
        <row r="2359">
          <cell r="B2359">
            <v>2902</v>
          </cell>
          <cell r="C2359" t="str">
            <v>2902652123</v>
          </cell>
        </row>
        <row r="2360">
          <cell r="B2360">
            <v>2902</v>
          </cell>
          <cell r="C2360" t="str">
            <v>2902652221</v>
          </cell>
        </row>
        <row r="2361">
          <cell r="B2361">
            <v>2902</v>
          </cell>
          <cell r="C2361" t="str">
            <v>2902652321</v>
          </cell>
        </row>
        <row r="2362">
          <cell r="B2362">
            <v>2902</v>
          </cell>
          <cell r="C2362" t="str">
            <v>2902652521</v>
          </cell>
        </row>
        <row r="2363">
          <cell r="B2363">
            <v>2902</v>
          </cell>
          <cell r="C2363" t="str">
            <v>2902653121</v>
          </cell>
        </row>
        <row r="2364">
          <cell r="B2364">
            <v>2902</v>
          </cell>
          <cell r="C2364" t="str">
            <v>2902653221</v>
          </cell>
        </row>
        <row r="2365">
          <cell r="B2365">
            <v>2902</v>
          </cell>
          <cell r="C2365" t="str">
            <v>2902654121</v>
          </cell>
        </row>
        <row r="2366">
          <cell r="B2366">
            <v>2902</v>
          </cell>
          <cell r="C2366" t="str">
            <v>2902654221</v>
          </cell>
        </row>
        <row r="2367">
          <cell r="B2367">
            <v>2902</v>
          </cell>
          <cell r="C2367" t="str">
            <v>2902654321</v>
          </cell>
        </row>
        <row r="2368">
          <cell r="B2368">
            <v>2902</v>
          </cell>
          <cell r="C2368" t="str">
            <v>2902101020</v>
          </cell>
        </row>
        <row r="2369">
          <cell r="B2369">
            <v>2902</v>
          </cell>
          <cell r="C2369" t="str">
            <v>2902354020</v>
          </cell>
        </row>
        <row r="2370">
          <cell r="B2370">
            <v>2902</v>
          </cell>
          <cell r="C2370" t="str">
            <v>2902355020</v>
          </cell>
        </row>
        <row r="2371">
          <cell r="B2371">
            <v>2902</v>
          </cell>
          <cell r="C2371" t="str">
            <v>2902356020</v>
          </cell>
        </row>
        <row r="2372">
          <cell r="B2372">
            <v>2902</v>
          </cell>
          <cell r="C2372" t="str">
            <v>2902460020</v>
          </cell>
        </row>
        <row r="2373">
          <cell r="B2373">
            <v>2902</v>
          </cell>
          <cell r="C2373" t="str">
            <v>2902550210</v>
          </cell>
        </row>
        <row r="2374">
          <cell r="B2374">
            <v>2902</v>
          </cell>
          <cell r="C2374" t="str">
            <v>2902551120</v>
          </cell>
        </row>
        <row r="2375">
          <cell r="B2375">
            <v>2902</v>
          </cell>
          <cell r="C2375" t="str">
            <v>2902551220</v>
          </cell>
        </row>
        <row r="2376">
          <cell r="B2376">
            <v>2902</v>
          </cell>
          <cell r="C2376" t="str">
            <v>2902551320</v>
          </cell>
        </row>
        <row r="2377">
          <cell r="B2377">
            <v>2902</v>
          </cell>
          <cell r="C2377" t="str">
            <v>2902552020</v>
          </cell>
        </row>
        <row r="2378">
          <cell r="B2378">
            <v>2902</v>
          </cell>
          <cell r="C2378" t="str">
            <v>2902553020</v>
          </cell>
        </row>
        <row r="2379">
          <cell r="B2379">
            <v>2902</v>
          </cell>
          <cell r="C2379" t="str">
            <v>2902554020</v>
          </cell>
        </row>
        <row r="2380">
          <cell r="B2380">
            <v>2902</v>
          </cell>
          <cell r="C2380" t="str">
            <v>2902555020</v>
          </cell>
        </row>
        <row r="2381">
          <cell r="B2381">
            <v>2902</v>
          </cell>
          <cell r="C2381" t="str">
            <v>2902701021</v>
          </cell>
        </row>
        <row r="2382">
          <cell r="B2382">
            <v>2902</v>
          </cell>
          <cell r="C2382" t="str">
            <v>2902800110</v>
          </cell>
        </row>
        <row r="2383">
          <cell r="B2383">
            <v>2902</v>
          </cell>
          <cell r="C2383" t="str">
            <v>2902400020</v>
          </cell>
        </row>
        <row r="2384">
          <cell r="B2384">
            <v>2902</v>
          </cell>
          <cell r="C2384" t="str">
            <v>2902401120</v>
          </cell>
        </row>
        <row r="2385">
          <cell r="B2385">
            <v>2902</v>
          </cell>
          <cell r="C2385" t="str">
            <v>2902401220</v>
          </cell>
        </row>
        <row r="2386">
          <cell r="B2386">
            <v>2902</v>
          </cell>
          <cell r="C2386" t="str">
            <v>2902401320</v>
          </cell>
        </row>
        <row r="2387">
          <cell r="B2387">
            <v>2902</v>
          </cell>
          <cell r="C2387" t="str">
            <v>2902402020</v>
          </cell>
        </row>
        <row r="2388">
          <cell r="B2388">
            <v>2902</v>
          </cell>
          <cell r="C2388" t="str">
            <v>2902403020</v>
          </cell>
        </row>
        <row r="2389">
          <cell r="B2389">
            <v>2902</v>
          </cell>
          <cell r="C2389" t="str">
            <v>2902404020</v>
          </cell>
        </row>
        <row r="2390">
          <cell r="B2390">
            <v>2902</v>
          </cell>
          <cell r="C2390" t="str">
            <v>2902250020</v>
          </cell>
        </row>
        <row r="2391">
          <cell r="B2391">
            <v>2902</v>
          </cell>
          <cell r="C2391" t="str">
            <v>2902459120</v>
          </cell>
        </row>
        <row r="2392">
          <cell r="B2392">
            <v>2902</v>
          </cell>
          <cell r="C2392" t="str">
            <v>2902450020</v>
          </cell>
        </row>
        <row r="2393">
          <cell r="B2393">
            <v>2902</v>
          </cell>
          <cell r="C2393" t="str">
            <v>2902451120</v>
          </cell>
        </row>
        <row r="2394">
          <cell r="B2394">
            <v>2902</v>
          </cell>
          <cell r="C2394" t="str">
            <v>2902451220</v>
          </cell>
        </row>
        <row r="2395">
          <cell r="B2395">
            <v>2902</v>
          </cell>
          <cell r="C2395" t="str">
            <v>2902451320</v>
          </cell>
        </row>
        <row r="2396">
          <cell r="B2396">
            <v>2902</v>
          </cell>
          <cell r="C2396" t="str">
            <v>2902451420</v>
          </cell>
        </row>
        <row r="2397">
          <cell r="B2397">
            <v>2902</v>
          </cell>
          <cell r="C2397" t="str">
            <v>2902451520</v>
          </cell>
        </row>
        <row r="2398">
          <cell r="B2398">
            <v>2902</v>
          </cell>
          <cell r="C2398" t="str">
            <v>2902451920</v>
          </cell>
        </row>
        <row r="2399">
          <cell r="B2399">
            <v>2902</v>
          </cell>
          <cell r="C2399" t="str">
            <v>2902452120</v>
          </cell>
        </row>
        <row r="2400">
          <cell r="B2400">
            <v>2902</v>
          </cell>
          <cell r="C2400" t="str">
            <v>2902452220</v>
          </cell>
        </row>
        <row r="2401">
          <cell r="B2401">
            <v>2902</v>
          </cell>
          <cell r="C2401" t="str">
            <v>2902452320</v>
          </cell>
        </row>
        <row r="2402">
          <cell r="B2402">
            <v>2902</v>
          </cell>
          <cell r="C2402" t="str">
            <v>2902452420</v>
          </cell>
        </row>
        <row r="2403">
          <cell r="B2403">
            <v>2902</v>
          </cell>
          <cell r="C2403" t="str">
            <v>2902452920</v>
          </cell>
        </row>
        <row r="2404">
          <cell r="B2404">
            <v>2902</v>
          </cell>
          <cell r="C2404" t="str">
            <v>2902453120</v>
          </cell>
        </row>
        <row r="2405">
          <cell r="B2405">
            <v>2902</v>
          </cell>
          <cell r="C2405" t="str">
            <v>2902454020</v>
          </cell>
        </row>
        <row r="2406">
          <cell r="B2406">
            <v>2902</v>
          </cell>
          <cell r="C2406" t="str">
            <v>2902456120</v>
          </cell>
        </row>
        <row r="2407">
          <cell r="B2407">
            <v>2902</v>
          </cell>
          <cell r="C2407" t="str">
            <v>2902457120</v>
          </cell>
        </row>
        <row r="2408">
          <cell r="B2408">
            <v>2902</v>
          </cell>
          <cell r="C2408" t="str">
            <v>2902457220</v>
          </cell>
        </row>
        <row r="2409">
          <cell r="B2409">
            <v>2902</v>
          </cell>
          <cell r="C2409" t="str">
            <v>2902457920</v>
          </cell>
        </row>
        <row r="2410">
          <cell r="B2410">
            <v>2902</v>
          </cell>
          <cell r="C2410" t="str">
            <v>2902458120</v>
          </cell>
        </row>
        <row r="2411">
          <cell r="B2411">
            <v>2902</v>
          </cell>
          <cell r="C2411" t="str">
            <v>2902458220</v>
          </cell>
        </row>
        <row r="2412">
          <cell r="B2412">
            <v>2902</v>
          </cell>
          <cell r="C2412" t="str">
            <v>2902458320</v>
          </cell>
        </row>
        <row r="2413">
          <cell r="B2413">
            <v>2902</v>
          </cell>
          <cell r="C2413" t="str">
            <v>2902458420</v>
          </cell>
        </row>
        <row r="2414">
          <cell r="B2414">
            <v>2902</v>
          </cell>
          <cell r="C2414" t="str">
            <v>2902458520</v>
          </cell>
        </row>
        <row r="2415">
          <cell r="B2415">
            <v>2902</v>
          </cell>
          <cell r="C2415" t="str">
            <v>2902458620</v>
          </cell>
        </row>
        <row r="2416">
          <cell r="B2416">
            <v>2902</v>
          </cell>
          <cell r="C2416" t="str">
            <v>2902459020</v>
          </cell>
        </row>
        <row r="2417">
          <cell r="B2417">
            <v>2902</v>
          </cell>
          <cell r="C2417" t="str">
            <v>2902655021</v>
          </cell>
        </row>
        <row r="2418">
          <cell r="B2418">
            <v>2902</v>
          </cell>
          <cell r="C2418" t="str">
            <v>2902102020</v>
          </cell>
        </row>
        <row r="2419">
          <cell r="B2419">
            <v>2902</v>
          </cell>
          <cell r="C2419" t="str">
            <v>2902103020</v>
          </cell>
        </row>
        <row r="2420">
          <cell r="B2420">
            <v>2902</v>
          </cell>
          <cell r="C2420" t="str">
            <v>2902150610</v>
          </cell>
        </row>
        <row r="2421">
          <cell r="B2421">
            <v>2902</v>
          </cell>
          <cell r="C2421" t="str">
            <v>2902459220</v>
          </cell>
        </row>
        <row r="2422">
          <cell r="B2422">
            <v>2902</v>
          </cell>
          <cell r="C2422" t="str">
            <v>2902104020</v>
          </cell>
        </row>
        <row r="2423">
          <cell r="B2423">
            <v>2902</v>
          </cell>
          <cell r="C2423" t="str">
            <v>2902200020</v>
          </cell>
        </row>
        <row r="2424">
          <cell r="B2424">
            <v>2903</v>
          </cell>
          <cell r="C2424" t="str">
            <v>2903110000</v>
          </cell>
        </row>
        <row r="2425">
          <cell r="B2425">
            <v>2907</v>
          </cell>
          <cell r="C2425" t="str">
            <v>2907110000</v>
          </cell>
        </row>
        <row r="2426">
          <cell r="B2426">
            <v>2907</v>
          </cell>
          <cell r="C2426" t="str">
            <v>2907102000</v>
          </cell>
        </row>
        <row r="2427">
          <cell r="B2427">
            <v>2907</v>
          </cell>
          <cell r="C2427" t="str">
            <v>2907360000</v>
          </cell>
        </row>
        <row r="2428">
          <cell r="B2428">
            <v>2907</v>
          </cell>
          <cell r="C2428" t="str">
            <v>2907520000</v>
          </cell>
        </row>
        <row r="2429">
          <cell r="B2429">
            <v>2908</v>
          </cell>
          <cell r="C2429" t="str">
            <v>2908270000</v>
          </cell>
        </row>
        <row r="2430">
          <cell r="B2430">
            <v>3000</v>
          </cell>
          <cell r="C2430" t="str">
            <v>3000450222</v>
          </cell>
        </row>
        <row r="2431">
          <cell r="B2431">
            <v>3000</v>
          </cell>
          <cell r="C2431" t="str">
            <v>3000450223</v>
          </cell>
        </row>
        <row r="2432">
          <cell r="B2432">
            <v>3000</v>
          </cell>
          <cell r="C2432" t="str">
            <v>3000450610</v>
          </cell>
        </row>
        <row r="2433">
          <cell r="B2433">
            <v>3000</v>
          </cell>
          <cell r="C2433" t="str">
            <v>3000450910</v>
          </cell>
        </row>
        <row r="2434">
          <cell r="B2434">
            <v>3000</v>
          </cell>
          <cell r="C2434" t="str">
            <v>3000900210</v>
          </cell>
        </row>
        <row r="2435">
          <cell r="B2435">
            <v>3000</v>
          </cell>
          <cell r="C2435" t="str">
            <v>3000940110</v>
          </cell>
        </row>
        <row r="2436">
          <cell r="B2436">
            <v>3000</v>
          </cell>
          <cell r="C2436" t="str">
            <v>3000940120</v>
          </cell>
        </row>
        <row r="2437">
          <cell r="B2437">
            <v>3000</v>
          </cell>
          <cell r="C2437" t="str">
            <v>3000940121</v>
          </cell>
        </row>
        <row r="2438">
          <cell r="B2438">
            <v>3000</v>
          </cell>
          <cell r="C2438" t="str">
            <v>3000940122</v>
          </cell>
        </row>
        <row r="2439">
          <cell r="B2439">
            <v>3000</v>
          </cell>
          <cell r="C2439" t="str">
            <v>3000940123</v>
          </cell>
        </row>
        <row r="2440">
          <cell r="B2440">
            <v>3000</v>
          </cell>
          <cell r="C2440" t="str">
            <v>3000100210</v>
          </cell>
        </row>
        <row r="2441">
          <cell r="B2441">
            <v>3000</v>
          </cell>
          <cell r="C2441" t="str">
            <v>3000200123</v>
          </cell>
        </row>
        <row r="2442">
          <cell r="B2442">
            <v>3000</v>
          </cell>
          <cell r="C2442" t="str">
            <v>3000250122</v>
          </cell>
        </row>
        <row r="2443">
          <cell r="B2443">
            <v>3000</v>
          </cell>
          <cell r="C2443" t="str">
            <v>3000250210</v>
          </cell>
        </row>
        <row r="2444">
          <cell r="B2444">
            <v>3000</v>
          </cell>
          <cell r="C2444" t="str">
            <v>3000350210</v>
          </cell>
        </row>
        <row r="2445">
          <cell r="B2445">
            <v>3000</v>
          </cell>
          <cell r="C2445" t="str">
            <v>3000350310</v>
          </cell>
        </row>
        <row r="2446">
          <cell r="B2446">
            <v>3000</v>
          </cell>
          <cell r="C2446" t="str">
            <v>3000400221</v>
          </cell>
        </row>
        <row r="2447">
          <cell r="B2447">
            <v>3000</v>
          </cell>
          <cell r="C2447" t="str">
            <v>3000400222</v>
          </cell>
        </row>
        <row r="2448">
          <cell r="B2448">
            <v>3000</v>
          </cell>
          <cell r="C2448" t="str">
            <v>3000400223</v>
          </cell>
        </row>
        <row r="2449">
          <cell r="B2449">
            <v>3000</v>
          </cell>
          <cell r="C2449" t="str">
            <v>3000400320</v>
          </cell>
        </row>
        <row r="2450">
          <cell r="B2450">
            <v>3000</v>
          </cell>
          <cell r="C2450" t="str">
            <v>3000400321</v>
          </cell>
        </row>
        <row r="2451">
          <cell r="B2451">
            <v>3000</v>
          </cell>
          <cell r="C2451" t="str">
            <v>3000400322</v>
          </cell>
        </row>
        <row r="2452">
          <cell r="B2452">
            <v>3000</v>
          </cell>
          <cell r="C2452" t="str">
            <v>3000400323</v>
          </cell>
        </row>
        <row r="2453">
          <cell r="B2453">
            <v>3000</v>
          </cell>
          <cell r="C2453" t="str">
            <v>3000400420</v>
          </cell>
        </row>
        <row r="2454">
          <cell r="B2454">
            <v>3000</v>
          </cell>
          <cell r="C2454" t="str">
            <v>3000400421</v>
          </cell>
        </row>
        <row r="2455">
          <cell r="B2455">
            <v>3000</v>
          </cell>
          <cell r="C2455" t="str">
            <v>3000400422</v>
          </cell>
        </row>
        <row r="2456">
          <cell r="B2456">
            <v>3000</v>
          </cell>
          <cell r="C2456" t="str">
            <v>3000400423</v>
          </cell>
        </row>
        <row r="2457">
          <cell r="B2457">
            <v>3000</v>
          </cell>
          <cell r="C2457" t="str">
            <v>3000400520</v>
          </cell>
        </row>
        <row r="2458">
          <cell r="B2458">
            <v>3000</v>
          </cell>
          <cell r="C2458" t="str">
            <v>3000400521</v>
          </cell>
        </row>
        <row r="2459">
          <cell r="B2459">
            <v>3000</v>
          </cell>
          <cell r="C2459" t="str">
            <v>3000400522</v>
          </cell>
        </row>
        <row r="2460">
          <cell r="B2460">
            <v>3000</v>
          </cell>
          <cell r="C2460" t="str">
            <v>3000400523</v>
          </cell>
        </row>
        <row r="2461">
          <cell r="B2461">
            <v>3000</v>
          </cell>
          <cell r="C2461" t="str">
            <v>3000400620</v>
          </cell>
        </row>
        <row r="2462">
          <cell r="B2462">
            <v>3000</v>
          </cell>
          <cell r="C2462" t="str">
            <v>3000400621</v>
          </cell>
        </row>
        <row r="2463">
          <cell r="B2463">
            <v>3000</v>
          </cell>
          <cell r="C2463" t="str">
            <v>3000400622</v>
          </cell>
        </row>
        <row r="2464">
          <cell r="B2464">
            <v>3000</v>
          </cell>
          <cell r="C2464" t="str">
            <v>3000400623</v>
          </cell>
        </row>
        <row r="2465">
          <cell r="B2465">
            <v>3000</v>
          </cell>
          <cell r="C2465" t="str">
            <v>3000470123</v>
          </cell>
        </row>
        <row r="2466">
          <cell r="B2466">
            <v>3000</v>
          </cell>
          <cell r="C2466" t="str">
            <v>3000600110</v>
          </cell>
        </row>
        <row r="2467">
          <cell r="B2467">
            <v>3000</v>
          </cell>
          <cell r="C2467" t="str">
            <v>3000600122</v>
          </cell>
        </row>
        <row r="2468">
          <cell r="B2468">
            <v>3000</v>
          </cell>
          <cell r="C2468" t="str">
            <v>3000600123</v>
          </cell>
        </row>
        <row r="2469">
          <cell r="B2469">
            <v>3000</v>
          </cell>
          <cell r="C2469" t="str">
            <v>3000650422</v>
          </cell>
        </row>
        <row r="2470">
          <cell r="B2470">
            <v>3000</v>
          </cell>
          <cell r="C2470" t="str">
            <v>3000650423</v>
          </cell>
        </row>
        <row r="2471">
          <cell r="B2471">
            <v>3000</v>
          </cell>
          <cell r="C2471" t="str">
            <v>3000650520</v>
          </cell>
        </row>
        <row r="2472">
          <cell r="B2472">
            <v>3000</v>
          </cell>
          <cell r="C2472" t="str">
            <v>3000650523</v>
          </cell>
        </row>
        <row r="2473">
          <cell r="B2473">
            <v>3000</v>
          </cell>
          <cell r="C2473" t="str">
            <v>3000650622</v>
          </cell>
        </row>
        <row r="2474">
          <cell r="B2474">
            <v>3000</v>
          </cell>
          <cell r="C2474" t="str">
            <v>3000650623</v>
          </cell>
        </row>
        <row r="2475">
          <cell r="B2475">
            <v>3000</v>
          </cell>
          <cell r="C2475" t="str">
            <v>3000910122</v>
          </cell>
        </row>
        <row r="2476">
          <cell r="B2476">
            <v>3000</v>
          </cell>
          <cell r="C2476" t="str">
            <v>3000920122</v>
          </cell>
        </row>
        <row r="2477">
          <cell r="B2477">
            <v>3000</v>
          </cell>
          <cell r="C2477" t="str">
            <v>3000930121</v>
          </cell>
        </row>
        <row r="2478">
          <cell r="B2478">
            <v>3000</v>
          </cell>
          <cell r="C2478" t="str">
            <v>3000930122</v>
          </cell>
        </row>
        <row r="2479">
          <cell r="B2479">
            <v>3000</v>
          </cell>
          <cell r="C2479" t="str">
            <v>3000930123</v>
          </cell>
        </row>
        <row r="2480">
          <cell r="B2480">
            <v>3000</v>
          </cell>
          <cell r="C2480" t="str">
            <v>3000100110</v>
          </cell>
        </row>
        <row r="2481">
          <cell r="B2481">
            <v>3000</v>
          </cell>
          <cell r="C2481" t="str">
            <v>3000250110</v>
          </cell>
        </row>
        <row r="2482">
          <cell r="B2482">
            <v>3000</v>
          </cell>
          <cell r="C2482" t="str">
            <v>3000250120</v>
          </cell>
        </row>
        <row r="2483">
          <cell r="B2483">
            <v>3000</v>
          </cell>
          <cell r="C2483" t="str">
            <v>3000250121</v>
          </cell>
        </row>
        <row r="2484">
          <cell r="B2484">
            <v>3000</v>
          </cell>
          <cell r="C2484" t="str">
            <v>3000250123</v>
          </cell>
        </row>
        <row r="2485">
          <cell r="B2485">
            <v>3000</v>
          </cell>
          <cell r="C2485" t="str">
            <v>3000350110</v>
          </cell>
        </row>
        <row r="2486">
          <cell r="B2486">
            <v>3000</v>
          </cell>
          <cell r="C2486" t="str">
            <v>3000350120</v>
          </cell>
        </row>
        <row r="2487">
          <cell r="B2487">
            <v>3000</v>
          </cell>
          <cell r="C2487" t="str">
            <v>3000350121</v>
          </cell>
        </row>
        <row r="2488">
          <cell r="B2488">
            <v>3000</v>
          </cell>
          <cell r="C2488" t="str">
            <v>3000350122</v>
          </cell>
        </row>
        <row r="2489">
          <cell r="B2489">
            <v>3000</v>
          </cell>
          <cell r="C2489" t="str">
            <v>3000350123</v>
          </cell>
        </row>
        <row r="2490">
          <cell r="B2490">
            <v>3000</v>
          </cell>
          <cell r="C2490" t="str">
            <v>3000350220</v>
          </cell>
        </row>
        <row r="2491">
          <cell r="B2491">
            <v>3000</v>
          </cell>
          <cell r="C2491" t="str">
            <v>3000350221</v>
          </cell>
        </row>
        <row r="2492">
          <cell r="B2492">
            <v>3000</v>
          </cell>
          <cell r="C2492" t="str">
            <v>3000350222</v>
          </cell>
        </row>
        <row r="2493">
          <cell r="B2493">
            <v>3000</v>
          </cell>
          <cell r="C2493" t="str">
            <v>3000470110</v>
          </cell>
        </row>
        <row r="2494">
          <cell r="B2494">
            <v>3000</v>
          </cell>
          <cell r="C2494" t="str">
            <v>3000470120</v>
          </cell>
        </row>
        <row r="2495">
          <cell r="B2495">
            <v>3000</v>
          </cell>
          <cell r="C2495" t="str">
            <v>3000470121</v>
          </cell>
        </row>
        <row r="2496">
          <cell r="B2496">
            <v>3000</v>
          </cell>
          <cell r="C2496" t="str">
            <v>3000470122</v>
          </cell>
        </row>
        <row r="2497">
          <cell r="B2497">
            <v>3000</v>
          </cell>
          <cell r="C2497" t="str">
            <v>3000550110</v>
          </cell>
        </row>
        <row r="2498">
          <cell r="B2498">
            <v>3000</v>
          </cell>
          <cell r="C2498" t="str">
            <v>3000550220</v>
          </cell>
        </row>
        <row r="2499">
          <cell r="B2499">
            <v>3000</v>
          </cell>
          <cell r="C2499" t="str">
            <v>3000550221</v>
          </cell>
        </row>
        <row r="2500">
          <cell r="B2500">
            <v>3000</v>
          </cell>
          <cell r="C2500" t="str">
            <v>3000550222</v>
          </cell>
        </row>
        <row r="2501">
          <cell r="B2501">
            <v>3000</v>
          </cell>
          <cell r="C2501" t="str">
            <v>3000550223</v>
          </cell>
        </row>
        <row r="2502">
          <cell r="B2502">
            <v>3000</v>
          </cell>
          <cell r="C2502" t="str">
            <v>3000550310</v>
          </cell>
        </row>
        <row r="2503">
          <cell r="B2503">
            <v>3000</v>
          </cell>
          <cell r="C2503" t="str">
            <v>3000560110</v>
          </cell>
        </row>
        <row r="2504">
          <cell r="B2504">
            <v>3000</v>
          </cell>
          <cell r="C2504" t="str">
            <v>3000560210</v>
          </cell>
        </row>
        <row r="2505">
          <cell r="B2505">
            <v>3000</v>
          </cell>
          <cell r="C2505" t="str">
            <v>3000560310</v>
          </cell>
        </row>
        <row r="2506">
          <cell r="B2506">
            <v>3000</v>
          </cell>
          <cell r="C2506" t="str">
            <v>3000560410</v>
          </cell>
        </row>
        <row r="2507">
          <cell r="B2507">
            <v>3000</v>
          </cell>
          <cell r="C2507" t="str">
            <v>3000560510</v>
          </cell>
        </row>
        <row r="2508">
          <cell r="B2508">
            <v>3000</v>
          </cell>
          <cell r="C2508" t="str">
            <v>3000560610</v>
          </cell>
        </row>
        <row r="2509">
          <cell r="B2509">
            <v>3000</v>
          </cell>
          <cell r="C2509" t="str">
            <v>3000600120</v>
          </cell>
        </row>
        <row r="2510">
          <cell r="B2510">
            <v>3000</v>
          </cell>
          <cell r="C2510" t="str">
            <v>3000600121</v>
          </cell>
        </row>
        <row r="2511">
          <cell r="B2511">
            <v>3000</v>
          </cell>
          <cell r="C2511" t="str">
            <v>3000650210</v>
          </cell>
        </row>
        <row r="2512">
          <cell r="B2512">
            <v>3000</v>
          </cell>
          <cell r="C2512" t="str">
            <v>3000650220</v>
          </cell>
        </row>
        <row r="2513">
          <cell r="B2513">
            <v>3000</v>
          </cell>
          <cell r="C2513" t="str">
            <v>3000650221</v>
          </cell>
        </row>
        <row r="2514">
          <cell r="B2514">
            <v>3000</v>
          </cell>
          <cell r="C2514" t="str">
            <v>3000650222</v>
          </cell>
        </row>
        <row r="2515">
          <cell r="B2515">
            <v>3000</v>
          </cell>
          <cell r="C2515" t="str">
            <v>3000650223</v>
          </cell>
        </row>
        <row r="2516">
          <cell r="B2516">
            <v>3000</v>
          </cell>
          <cell r="C2516" t="str">
            <v>3000650320</v>
          </cell>
        </row>
        <row r="2517">
          <cell r="B2517">
            <v>3000</v>
          </cell>
          <cell r="C2517" t="str">
            <v>3000650420</v>
          </cell>
        </row>
        <row r="2518">
          <cell r="B2518">
            <v>3000</v>
          </cell>
          <cell r="C2518" t="str">
            <v>3000650421</v>
          </cell>
        </row>
        <row r="2519">
          <cell r="B2519">
            <v>3000</v>
          </cell>
          <cell r="C2519" t="str">
            <v>3000650521</v>
          </cell>
        </row>
        <row r="2520">
          <cell r="B2520">
            <v>3000</v>
          </cell>
          <cell r="C2520" t="str">
            <v>3000650522</v>
          </cell>
        </row>
        <row r="2521">
          <cell r="B2521">
            <v>3000</v>
          </cell>
          <cell r="C2521" t="str">
            <v>3000650620</v>
          </cell>
        </row>
        <row r="2522">
          <cell r="B2522">
            <v>3000</v>
          </cell>
          <cell r="C2522" t="str">
            <v>3000650621</v>
          </cell>
        </row>
        <row r="2523">
          <cell r="B2523">
            <v>3000</v>
          </cell>
          <cell r="C2523" t="str">
            <v>3000700110</v>
          </cell>
        </row>
        <row r="2524">
          <cell r="B2524">
            <v>3000</v>
          </cell>
          <cell r="C2524" t="str">
            <v>3000700220</v>
          </cell>
        </row>
        <row r="2525">
          <cell r="B2525">
            <v>3000</v>
          </cell>
          <cell r="C2525" t="str">
            <v>3000700221</v>
          </cell>
        </row>
        <row r="2526">
          <cell r="B2526">
            <v>3000</v>
          </cell>
          <cell r="C2526" t="str">
            <v>3000700222</v>
          </cell>
        </row>
        <row r="2527">
          <cell r="B2527">
            <v>3000</v>
          </cell>
          <cell r="C2527" t="str">
            <v>3000700223</v>
          </cell>
        </row>
        <row r="2528">
          <cell r="B2528">
            <v>3000</v>
          </cell>
          <cell r="C2528" t="str">
            <v>3000700320</v>
          </cell>
        </row>
        <row r="2529">
          <cell r="B2529">
            <v>3000</v>
          </cell>
          <cell r="C2529" t="str">
            <v>3000700321</v>
          </cell>
        </row>
        <row r="2530">
          <cell r="B2530">
            <v>3000</v>
          </cell>
          <cell r="C2530" t="str">
            <v>3000700420</v>
          </cell>
        </row>
        <row r="2531">
          <cell r="B2531">
            <v>3000</v>
          </cell>
          <cell r="C2531" t="str">
            <v>3000700421</v>
          </cell>
        </row>
        <row r="2532">
          <cell r="B2532">
            <v>3000</v>
          </cell>
          <cell r="C2532" t="str">
            <v>3000700422</v>
          </cell>
        </row>
        <row r="2533">
          <cell r="B2533">
            <v>3000</v>
          </cell>
          <cell r="C2533" t="str">
            <v>3000700423</v>
          </cell>
        </row>
        <row r="2534">
          <cell r="B2534">
            <v>3000</v>
          </cell>
          <cell r="C2534" t="str">
            <v>3000700522</v>
          </cell>
        </row>
        <row r="2535">
          <cell r="B2535">
            <v>3000</v>
          </cell>
          <cell r="C2535" t="str">
            <v>3000700623</v>
          </cell>
        </row>
        <row r="2536">
          <cell r="B2536">
            <v>3000</v>
          </cell>
          <cell r="C2536" t="str">
            <v>3000700723</v>
          </cell>
        </row>
        <row r="2537">
          <cell r="B2537">
            <v>3000</v>
          </cell>
          <cell r="C2537" t="str">
            <v>3000700823</v>
          </cell>
        </row>
        <row r="2538">
          <cell r="B2538">
            <v>3000</v>
          </cell>
          <cell r="C2538" t="str">
            <v>3000700920</v>
          </cell>
        </row>
        <row r="2539">
          <cell r="B2539">
            <v>3000</v>
          </cell>
          <cell r="C2539" t="str">
            <v>3000700921</v>
          </cell>
        </row>
        <row r="2540">
          <cell r="B2540">
            <v>3000</v>
          </cell>
          <cell r="C2540" t="str">
            <v>3000701020</v>
          </cell>
        </row>
        <row r="2541">
          <cell r="B2541">
            <v>3000</v>
          </cell>
          <cell r="C2541" t="str">
            <v>3000701021</v>
          </cell>
        </row>
        <row r="2542">
          <cell r="B2542">
            <v>3000</v>
          </cell>
          <cell r="C2542" t="str">
            <v>3000750110</v>
          </cell>
        </row>
        <row r="2543">
          <cell r="B2543">
            <v>3000</v>
          </cell>
          <cell r="C2543" t="str">
            <v>3000750120</v>
          </cell>
        </row>
        <row r="2544">
          <cell r="B2544">
            <v>3000</v>
          </cell>
          <cell r="C2544" t="str">
            <v>3000750121</v>
          </cell>
        </row>
        <row r="2545">
          <cell r="B2545">
            <v>3000</v>
          </cell>
          <cell r="C2545" t="str">
            <v>3000750210</v>
          </cell>
        </row>
        <row r="2546">
          <cell r="B2546">
            <v>3000</v>
          </cell>
          <cell r="C2546" t="str">
            <v>3000900110</v>
          </cell>
        </row>
        <row r="2547">
          <cell r="B2547">
            <v>3000</v>
          </cell>
          <cell r="C2547" t="str">
            <v>3000910110</v>
          </cell>
        </row>
        <row r="2548">
          <cell r="B2548">
            <v>3000</v>
          </cell>
          <cell r="C2548" t="str">
            <v>3000910120</v>
          </cell>
        </row>
        <row r="2549">
          <cell r="B2549">
            <v>3000</v>
          </cell>
          <cell r="C2549" t="str">
            <v>3000910121</v>
          </cell>
        </row>
        <row r="2550">
          <cell r="B2550">
            <v>3000</v>
          </cell>
          <cell r="C2550" t="str">
            <v>3000910123</v>
          </cell>
        </row>
        <row r="2551">
          <cell r="B2551">
            <v>3000</v>
          </cell>
          <cell r="C2551" t="str">
            <v>3000920110</v>
          </cell>
        </row>
        <row r="2552">
          <cell r="B2552">
            <v>3000</v>
          </cell>
          <cell r="C2552" t="str">
            <v>3000920120</v>
          </cell>
        </row>
        <row r="2553">
          <cell r="B2553">
            <v>3000</v>
          </cell>
          <cell r="C2553" t="str">
            <v>3000920121</v>
          </cell>
        </row>
        <row r="2554">
          <cell r="B2554">
            <v>3000</v>
          </cell>
          <cell r="C2554" t="str">
            <v>3000920123</v>
          </cell>
        </row>
        <row r="2555">
          <cell r="B2555">
            <v>3000</v>
          </cell>
          <cell r="C2555" t="str">
            <v>3000930110</v>
          </cell>
        </row>
        <row r="2556">
          <cell r="B2556">
            <v>3000</v>
          </cell>
          <cell r="C2556" t="str">
            <v>3000350223</v>
          </cell>
        </row>
        <row r="2557">
          <cell r="B2557">
            <v>3000</v>
          </cell>
          <cell r="C2557" t="str">
            <v>3000400110</v>
          </cell>
        </row>
        <row r="2558">
          <cell r="B2558">
            <v>3000</v>
          </cell>
          <cell r="C2558" t="str">
            <v>3000400220</v>
          </cell>
        </row>
        <row r="2559">
          <cell r="B2559">
            <v>3000</v>
          </cell>
          <cell r="C2559" t="str">
            <v>3000450110</v>
          </cell>
        </row>
        <row r="2560">
          <cell r="B2560">
            <v>3000</v>
          </cell>
          <cell r="C2560" t="str">
            <v>3000450220</v>
          </cell>
        </row>
        <row r="2561">
          <cell r="B2561">
            <v>3000</v>
          </cell>
          <cell r="C2561" t="str">
            <v>3000450221</v>
          </cell>
        </row>
        <row r="2562">
          <cell r="B2562">
            <v>3000</v>
          </cell>
          <cell r="C2562" t="str">
            <v>3000450320</v>
          </cell>
        </row>
        <row r="2563">
          <cell r="B2563">
            <v>3000</v>
          </cell>
          <cell r="C2563" t="str">
            <v>3000450321</v>
          </cell>
        </row>
        <row r="2564">
          <cell r="B2564">
            <v>3000</v>
          </cell>
          <cell r="C2564" t="str">
            <v>3000450322</v>
          </cell>
        </row>
        <row r="2565">
          <cell r="B2565">
            <v>3000</v>
          </cell>
          <cell r="C2565" t="str">
            <v>3000450323</v>
          </cell>
        </row>
        <row r="2566">
          <cell r="B2566">
            <v>3000</v>
          </cell>
          <cell r="C2566" t="str">
            <v>3000450420</v>
          </cell>
        </row>
        <row r="2567">
          <cell r="B2567">
            <v>3000</v>
          </cell>
          <cell r="C2567" t="str">
            <v>3000450421</v>
          </cell>
        </row>
        <row r="2568">
          <cell r="B2568">
            <v>3000</v>
          </cell>
          <cell r="C2568" t="str">
            <v>3000450422</v>
          </cell>
        </row>
        <row r="2569">
          <cell r="B2569">
            <v>3000</v>
          </cell>
          <cell r="C2569" t="str">
            <v>3000450423</v>
          </cell>
        </row>
        <row r="2570">
          <cell r="B2570">
            <v>3000</v>
          </cell>
          <cell r="C2570" t="str">
            <v>3000450521</v>
          </cell>
        </row>
        <row r="2571">
          <cell r="B2571">
            <v>3000</v>
          </cell>
          <cell r="C2571" t="str">
            <v>3000450710</v>
          </cell>
        </row>
        <row r="2572">
          <cell r="B2572">
            <v>3000</v>
          </cell>
          <cell r="C2572" t="str">
            <v>3000450810</v>
          </cell>
        </row>
        <row r="2573">
          <cell r="B2573">
            <v>3000</v>
          </cell>
          <cell r="C2573" t="str">
            <v>3000451010</v>
          </cell>
        </row>
        <row r="2574">
          <cell r="B2574">
            <v>3000</v>
          </cell>
          <cell r="C2574" t="str">
            <v>3000460110</v>
          </cell>
        </row>
        <row r="2575">
          <cell r="B2575">
            <v>3000</v>
          </cell>
          <cell r="C2575" t="str">
            <v>3000460210</v>
          </cell>
        </row>
        <row r="2576">
          <cell r="B2576">
            <v>3000</v>
          </cell>
          <cell r="C2576" t="str">
            <v>3000150110</v>
          </cell>
        </row>
        <row r="2577">
          <cell r="B2577">
            <v>3000</v>
          </cell>
          <cell r="C2577" t="str">
            <v>3000930120</v>
          </cell>
        </row>
        <row r="2578">
          <cell r="B2578">
            <v>3000</v>
          </cell>
          <cell r="C2578" t="str">
            <v>3000200110</v>
          </cell>
        </row>
        <row r="2579">
          <cell r="B2579">
            <v>3000</v>
          </cell>
          <cell r="C2579" t="str">
            <v>3000200120</v>
          </cell>
        </row>
        <row r="2580">
          <cell r="B2580">
            <v>3000</v>
          </cell>
          <cell r="C2580" t="str">
            <v>3000200121</v>
          </cell>
        </row>
        <row r="2581">
          <cell r="B2581">
            <v>3000</v>
          </cell>
          <cell r="C2581" t="str">
            <v>3000200122</v>
          </cell>
        </row>
        <row r="2582">
          <cell r="B2582">
            <v>3001</v>
          </cell>
          <cell r="C2582" t="str">
            <v>3001450110</v>
          </cell>
        </row>
        <row r="2583">
          <cell r="B2583">
            <v>3001</v>
          </cell>
          <cell r="C2583" t="str">
            <v>3001450221</v>
          </cell>
        </row>
        <row r="2584">
          <cell r="B2584">
            <v>3001</v>
          </cell>
          <cell r="C2584" t="str">
            <v>3001450222</v>
          </cell>
        </row>
        <row r="2585">
          <cell r="B2585">
            <v>3001</v>
          </cell>
          <cell r="C2585" t="str">
            <v>3001450223</v>
          </cell>
        </row>
        <row r="2586">
          <cell r="B2586">
            <v>3001</v>
          </cell>
          <cell r="C2586" t="str">
            <v>3001450320</v>
          </cell>
        </row>
        <row r="2587">
          <cell r="B2587">
            <v>3001</v>
          </cell>
          <cell r="C2587" t="str">
            <v>3001450321</v>
          </cell>
        </row>
        <row r="2588">
          <cell r="B2588">
            <v>3001</v>
          </cell>
          <cell r="C2588" t="str">
            <v>3001450322</v>
          </cell>
        </row>
        <row r="2589">
          <cell r="B2589">
            <v>3001</v>
          </cell>
          <cell r="C2589" t="str">
            <v>3001450323</v>
          </cell>
        </row>
        <row r="2590">
          <cell r="B2590">
            <v>3001</v>
          </cell>
          <cell r="C2590" t="str">
            <v>3001450420</v>
          </cell>
        </row>
        <row r="2591">
          <cell r="B2591">
            <v>3001</v>
          </cell>
          <cell r="C2591" t="str">
            <v>3001450421</v>
          </cell>
        </row>
        <row r="2592">
          <cell r="B2592">
            <v>3001</v>
          </cell>
          <cell r="C2592" t="str">
            <v>3001450422</v>
          </cell>
        </row>
        <row r="2593">
          <cell r="B2593">
            <v>3001</v>
          </cell>
          <cell r="C2593" t="str">
            <v>3001450423</v>
          </cell>
        </row>
        <row r="2594">
          <cell r="B2594">
            <v>3001</v>
          </cell>
          <cell r="C2594" t="str">
            <v>3001450510</v>
          </cell>
        </row>
        <row r="2595">
          <cell r="B2595">
            <v>3001</v>
          </cell>
          <cell r="C2595" t="str">
            <v>3001450521</v>
          </cell>
        </row>
        <row r="2596">
          <cell r="B2596">
            <v>3001</v>
          </cell>
          <cell r="C2596" t="str">
            <v>3001450610</v>
          </cell>
        </row>
        <row r="2597">
          <cell r="B2597">
            <v>3001</v>
          </cell>
          <cell r="C2597" t="str">
            <v>3001450710</v>
          </cell>
        </row>
        <row r="2598">
          <cell r="B2598">
            <v>3001</v>
          </cell>
          <cell r="C2598" t="str">
            <v>3001450810</v>
          </cell>
        </row>
        <row r="2599">
          <cell r="B2599">
            <v>3001</v>
          </cell>
          <cell r="C2599" t="str">
            <v>3001450910</v>
          </cell>
        </row>
        <row r="2600">
          <cell r="B2600">
            <v>3001</v>
          </cell>
          <cell r="C2600" t="str">
            <v>3001750110</v>
          </cell>
        </row>
        <row r="2601">
          <cell r="B2601">
            <v>3001</v>
          </cell>
          <cell r="C2601" t="str">
            <v>3001750120</v>
          </cell>
        </row>
        <row r="2602">
          <cell r="B2602">
            <v>3001</v>
          </cell>
          <cell r="C2602" t="str">
            <v>3001750121</v>
          </cell>
        </row>
        <row r="2603">
          <cell r="B2603">
            <v>3001</v>
          </cell>
          <cell r="C2603" t="str">
            <v>3001750210</v>
          </cell>
        </row>
        <row r="2604">
          <cell r="B2604">
            <v>3001</v>
          </cell>
          <cell r="C2604" t="str">
            <v>3001940110</v>
          </cell>
        </row>
        <row r="2605">
          <cell r="B2605">
            <v>3001</v>
          </cell>
          <cell r="C2605" t="str">
            <v>3001940120</v>
          </cell>
        </row>
        <row r="2606">
          <cell r="B2606">
            <v>3001</v>
          </cell>
          <cell r="C2606" t="str">
            <v>3001940121</v>
          </cell>
        </row>
        <row r="2607">
          <cell r="B2607">
            <v>3001</v>
          </cell>
          <cell r="C2607" t="str">
            <v>3001940122</v>
          </cell>
        </row>
        <row r="2608">
          <cell r="B2608">
            <v>3001</v>
          </cell>
          <cell r="C2608" t="str">
            <v>3001940123</v>
          </cell>
        </row>
        <row r="2609">
          <cell r="B2609">
            <v>3001</v>
          </cell>
          <cell r="C2609" t="str">
            <v>3001100210</v>
          </cell>
        </row>
        <row r="2610">
          <cell r="B2610">
            <v>3001</v>
          </cell>
          <cell r="C2610" t="str">
            <v>3001150110</v>
          </cell>
        </row>
        <row r="2611">
          <cell r="B2611">
            <v>3001</v>
          </cell>
          <cell r="C2611" t="str">
            <v>3001200110</v>
          </cell>
        </row>
        <row r="2612">
          <cell r="B2612">
            <v>3001</v>
          </cell>
          <cell r="C2612" t="str">
            <v>3001200120</v>
          </cell>
        </row>
        <row r="2613">
          <cell r="B2613">
            <v>3001</v>
          </cell>
          <cell r="C2613" t="str">
            <v>3001200121</v>
          </cell>
        </row>
        <row r="2614">
          <cell r="B2614">
            <v>3001</v>
          </cell>
          <cell r="C2614" t="str">
            <v>3001200122</v>
          </cell>
        </row>
        <row r="2615">
          <cell r="B2615">
            <v>3001</v>
          </cell>
          <cell r="C2615" t="str">
            <v>3001200123</v>
          </cell>
        </row>
        <row r="2616">
          <cell r="B2616">
            <v>3001</v>
          </cell>
          <cell r="C2616" t="str">
            <v>3001250122</v>
          </cell>
        </row>
        <row r="2617">
          <cell r="B2617">
            <v>3001</v>
          </cell>
          <cell r="C2617" t="str">
            <v>3001250123</v>
          </cell>
        </row>
        <row r="2618">
          <cell r="B2618">
            <v>3001</v>
          </cell>
          <cell r="C2618" t="str">
            <v>3001350121</v>
          </cell>
        </row>
        <row r="2619">
          <cell r="B2619">
            <v>3001</v>
          </cell>
          <cell r="C2619" t="str">
            <v>3001350122</v>
          </cell>
        </row>
        <row r="2620">
          <cell r="B2620">
            <v>3001</v>
          </cell>
          <cell r="C2620" t="str">
            <v>3001350123</v>
          </cell>
        </row>
        <row r="2621">
          <cell r="B2621">
            <v>3001</v>
          </cell>
          <cell r="C2621" t="str">
            <v>3001350210</v>
          </cell>
        </row>
        <row r="2622">
          <cell r="B2622">
            <v>3001</v>
          </cell>
          <cell r="C2622" t="str">
            <v>3001350220</v>
          </cell>
        </row>
        <row r="2623">
          <cell r="B2623">
            <v>3001</v>
          </cell>
          <cell r="C2623" t="str">
            <v>3001350221</v>
          </cell>
        </row>
        <row r="2624">
          <cell r="B2624">
            <v>3001</v>
          </cell>
          <cell r="C2624" t="str">
            <v>3001350222</v>
          </cell>
        </row>
        <row r="2625">
          <cell r="B2625">
            <v>3001</v>
          </cell>
          <cell r="C2625" t="str">
            <v>3001350223</v>
          </cell>
        </row>
        <row r="2626">
          <cell r="B2626">
            <v>3001</v>
          </cell>
          <cell r="C2626" t="str">
            <v>3001400110</v>
          </cell>
        </row>
        <row r="2627">
          <cell r="B2627">
            <v>3001</v>
          </cell>
          <cell r="C2627" t="str">
            <v>3001400220</v>
          </cell>
        </row>
        <row r="2628">
          <cell r="B2628">
            <v>3001</v>
          </cell>
          <cell r="C2628" t="str">
            <v>3001400221</v>
          </cell>
        </row>
        <row r="2629">
          <cell r="B2629">
            <v>3001</v>
          </cell>
          <cell r="C2629" t="str">
            <v>3001400222</v>
          </cell>
        </row>
        <row r="2630">
          <cell r="B2630">
            <v>3001</v>
          </cell>
          <cell r="C2630" t="str">
            <v>3001400223</v>
          </cell>
        </row>
        <row r="2631">
          <cell r="B2631">
            <v>3001</v>
          </cell>
          <cell r="C2631" t="str">
            <v>3001400320</v>
          </cell>
        </row>
        <row r="2632">
          <cell r="B2632">
            <v>3001</v>
          </cell>
          <cell r="C2632" t="str">
            <v>3001400321</v>
          </cell>
        </row>
        <row r="2633">
          <cell r="B2633">
            <v>3001</v>
          </cell>
          <cell r="C2633" t="str">
            <v>3001400322</v>
          </cell>
        </row>
        <row r="2634">
          <cell r="B2634">
            <v>3001</v>
          </cell>
          <cell r="C2634" t="str">
            <v>3001400323</v>
          </cell>
        </row>
        <row r="2635">
          <cell r="B2635">
            <v>3001</v>
          </cell>
          <cell r="C2635" t="str">
            <v>3001400420</v>
          </cell>
        </row>
        <row r="2636">
          <cell r="B2636">
            <v>3001</v>
          </cell>
          <cell r="C2636" t="str">
            <v>3001400421</v>
          </cell>
        </row>
        <row r="2637">
          <cell r="B2637">
            <v>3001</v>
          </cell>
          <cell r="C2637" t="str">
            <v>3001400422</v>
          </cell>
        </row>
        <row r="2638">
          <cell r="B2638">
            <v>3001</v>
          </cell>
          <cell r="C2638" t="str">
            <v>3001400423</v>
          </cell>
        </row>
        <row r="2639">
          <cell r="B2639">
            <v>3001</v>
          </cell>
          <cell r="C2639" t="str">
            <v>3001400520</v>
          </cell>
        </row>
        <row r="2640">
          <cell r="B2640">
            <v>3001</v>
          </cell>
          <cell r="C2640" t="str">
            <v>3001400521</v>
          </cell>
        </row>
        <row r="2641">
          <cell r="B2641">
            <v>3001</v>
          </cell>
          <cell r="C2641" t="str">
            <v>3001400522</v>
          </cell>
        </row>
        <row r="2642">
          <cell r="B2642">
            <v>3001</v>
          </cell>
          <cell r="C2642" t="str">
            <v>3001400523</v>
          </cell>
        </row>
        <row r="2643">
          <cell r="B2643">
            <v>3001</v>
          </cell>
          <cell r="C2643" t="str">
            <v>3001400620</v>
          </cell>
        </row>
        <row r="2644">
          <cell r="B2644">
            <v>3001</v>
          </cell>
          <cell r="C2644" t="str">
            <v>3001400621</v>
          </cell>
        </row>
        <row r="2645">
          <cell r="B2645">
            <v>3001</v>
          </cell>
          <cell r="C2645" t="str">
            <v>3001400622</v>
          </cell>
        </row>
        <row r="2646">
          <cell r="B2646">
            <v>3001</v>
          </cell>
          <cell r="C2646" t="str">
            <v>3001400623</v>
          </cell>
        </row>
        <row r="2647">
          <cell r="B2647">
            <v>3001</v>
          </cell>
          <cell r="C2647" t="str">
            <v>3001460110</v>
          </cell>
        </row>
        <row r="2648">
          <cell r="B2648">
            <v>3001</v>
          </cell>
          <cell r="C2648" t="str">
            <v>3001470110</v>
          </cell>
        </row>
        <row r="2649">
          <cell r="B2649">
            <v>3001</v>
          </cell>
          <cell r="C2649" t="str">
            <v>3001470121</v>
          </cell>
        </row>
        <row r="2650">
          <cell r="B2650">
            <v>3001</v>
          </cell>
          <cell r="C2650" t="str">
            <v>3001470122</v>
          </cell>
        </row>
        <row r="2651">
          <cell r="B2651">
            <v>3001</v>
          </cell>
          <cell r="C2651" t="str">
            <v>3001470123</v>
          </cell>
        </row>
        <row r="2652">
          <cell r="B2652">
            <v>3001</v>
          </cell>
          <cell r="C2652" t="str">
            <v>3001550110</v>
          </cell>
        </row>
        <row r="2653">
          <cell r="B2653">
            <v>3001</v>
          </cell>
          <cell r="C2653" t="str">
            <v>3001550220</v>
          </cell>
        </row>
        <row r="2654">
          <cell r="B2654">
            <v>3001</v>
          </cell>
          <cell r="C2654" t="str">
            <v>3001550221</v>
          </cell>
        </row>
        <row r="2655">
          <cell r="B2655">
            <v>3001</v>
          </cell>
          <cell r="C2655" t="str">
            <v>3001550222</v>
          </cell>
        </row>
        <row r="2656">
          <cell r="B2656">
            <v>3001</v>
          </cell>
          <cell r="C2656" t="str">
            <v>3001550223</v>
          </cell>
        </row>
        <row r="2657">
          <cell r="B2657">
            <v>3001</v>
          </cell>
          <cell r="C2657" t="str">
            <v>3001600110</v>
          </cell>
        </row>
        <row r="2658">
          <cell r="B2658">
            <v>3001</v>
          </cell>
          <cell r="C2658" t="str">
            <v>3001600120</v>
          </cell>
        </row>
        <row r="2659">
          <cell r="B2659">
            <v>3001</v>
          </cell>
          <cell r="C2659" t="str">
            <v>3001600121</v>
          </cell>
        </row>
        <row r="2660">
          <cell r="B2660">
            <v>3001</v>
          </cell>
          <cell r="C2660" t="str">
            <v>3001600122</v>
          </cell>
        </row>
        <row r="2661">
          <cell r="B2661">
            <v>3001</v>
          </cell>
          <cell r="C2661" t="str">
            <v>3001600123</v>
          </cell>
        </row>
        <row r="2662">
          <cell r="B2662">
            <v>3001</v>
          </cell>
          <cell r="C2662" t="str">
            <v>3001650210</v>
          </cell>
        </row>
        <row r="2663">
          <cell r="B2663">
            <v>3001</v>
          </cell>
          <cell r="C2663" t="str">
            <v>3001650222</v>
          </cell>
        </row>
        <row r="2664">
          <cell r="B2664">
            <v>3001</v>
          </cell>
          <cell r="C2664" t="str">
            <v>3001650223</v>
          </cell>
        </row>
        <row r="2665">
          <cell r="B2665">
            <v>3001</v>
          </cell>
          <cell r="C2665" t="str">
            <v>3001650320</v>
          </cell>
        </row>
        <row r="2666">
          <cell r="B2666">
            <v>3001</v>
          </cell>
          <cell r="C2666" t="str">
            <v>3001650420</v>
          </cell>
        </row>
        <row r="2667">
          <cell r="B2667">
            <v>3001</v>
          </cell>
          <cell r="C2667" t="str">
            <v>3001650421</v>
          </cell>
        </row>
        <row r="2668">
          <cell r="B2668">
            <v>3001</v>
          </cell>
          <cell r="C2668" t="str">
            <v>3001650422</v>
          </cell>
        </row>
        <row r="2669">
          <cell r="B2669">
            <v>3001</v>
          </cell>
          <cell r="C2669" t="str">
            <v>3001650423</v>
          </cell>
        </row>
        <row r="2670">
          <cell r="B2670">
            <v>3001</v>
          </cell>
          <cell r="C2670" t="str">
            <v>3001650520</v>
          </cell>
        </row>
        <row r="2671">
          <cell r="B2671">
            <v>3001</v>
          </cell>
          <cell r="C2671" t="str">
            <v>3001650521</v>
          </cell>
        </row>
        <row r="2672">
          <cell r="B2672">
            <v>3001</v>
          </cell>
          <cell r="C2672" t="str">
            <v>3001650522</v>
          </cell>
        </row>
        <row r="2673">
          <cell r="B2673">
            <v>3001</v>
          </cell>
          <cell r="C2673" t="str">
            <v>3001650523</v>
          </cell>
        </row>
        <row r="2674">
          <cell r="B2674">
            <v>3001</v>
          </cell>
          <cell r="C2674" t="str">
            <v>3001650620</v>
          </cell>
        </row>
        <row r="2675">
          <cell r="B2675">
            <v>3001</v>
          </cell>
          <cell r="C2675" t="str">
            <v>3001650621</v>
          </cell>
        </row>
        <row r="2676">
          <cell r="B2676">
            <v>3001</v>
          </cell>
          <cell r="C2676" t="str">
            <v>3001650622</v>
          </cell>
        </row>
        <row r="2677">
          <cell r="B2677">
            <v>3001</v>
          </cell>
          <cell r="C2677" t="str">
            <v>3001650623</v>
          </cell>
        </row>
        <row r="2678">
          <cell r="B2678">
            <v>3001</v>
          </cell>
          <cell r="C2678" t="str">
            <v>3001700110</v>
          </cell>
        </row>
        <row r="2679">
          <cell r="B2679">
            <v>3001</v>
          </cell>
          <cell r="C2679" t="str">
            <v>3001700220</v>
          </cell>
        </row>
        <row r="2680">
          <cell r="B2680">
            <v>3001</v>
          </cell>
          <cell r="C2680" t="str">
            <v>3001700221</v>
          </cell>
        </row>
        <row r="2681">
          <cell r="B2681">
            <v>3001</v>
          </cell>
          <cell r="C2681" t="str">
            <v>3001700222</v>
          </cell>
        </row>
        <row r="2682">
          <cell r="B2682">
            <v>3001</v>
          </cell>
          <cell r="C2682" t="str">
            <v>3001700223</v>
          </cell>
        </row>
        <row r="2683">
          <cell r="B2683">
            <v>3001</v>
          </cell>
          <cell r="C2683" t="str">
            <v>3001700320</v>
          </cell>
        </row>
        <row r="2684">
          <cell r="B2684">
            <v>3001</v>
          </cell>
          <cell r="C2684" t="str">
            <v>3001700321</v>
          </cell>
        </row>
        <row r="2685">
          <cell r="B2685">
            <v>3001</v>
          </cell>
          <cell r="C2685" t="str">
            <v>3001700420</v>
          </cell>
        </row>
        <row r="2686">
          <cell r="B2686">
            <v>3001</v>
          </cell>
          <cell r="C2686" t="str">
            <v>3001700421</v>
          </cell>
        </row>
        <row r="2687">
          <cell r="B2687">
            <v>3001</v>
          </cell>
          <cell r="C2687" t="str">
            <v>3001700422</v>
          </cell>
        </row>
        <row r="2688">
          <cell r="B2688">
            <v>3001</v>
          </cell>
          <cell r="C2688" t="str">
            <v>3001700423</v>
          </cell>
        </row>
        <row r="2689">
          <cell r="B2689">
            <v>3001</v>
          </cell>
          <cell r="C2689" t="str">
            <v>3001700522</v>
          </cell>
        </row>
        <row r="2690">
          <cell r="B2690">
            <v>3001</v>
          </cell>
          <cell r="C2690" t="str">
            <v>3001700623</v>
          </cell>
        </row>
        <row r="2691">
          <cell r="B2691">
            <v>3001</v>
          </cell>
          <cell r="C2691" t="str">
            <v>3001700723</v>
          </cell>
        </row>
        <row r="2692">
          <cell r="B2692">
            <v>3001</v>
          </cell>
          <cell r="C2692" t="str">
            <v>3001700823</v>
          </cell>
        </row>
        <row r="2693">
          <cell r="B2693">
            <v>3001</v>
          </cell>
          <cell r="C2693" t="str">
            <v>3001700920</v>
          </cell>
        </row>
        <row r="2694">
          <cell r="B2694">
            <v>3001</v>
          </cell>
          <cell r="C2694" t="str">
            <v>3001700921</v>
          </cell>
        </row>
        <row r="2695">
          <cell r="B2695">
            <v>3001</v>
          </cell>
          <cell r="C2695" t="str">
            <v>3001701020</v>
          </cell>
        </row>
        <row r="2696">
          <cell r="B2696">
            <v>3001</v>
          </cell>
          <cell r="C2696" t="str">
            <v>3001701021</v>
          </cell>
        </row>
        <row r="2697">
          <cell r="B2697">
            <v>3001</v>
          </cell>
          <cell r="C2697" t="str">
            <v>3001910110</v>
          </cell>
        </row>
        <row r="2698">
          <cell r="B2698">
            <v>3001</v>
          </cell>
          <cell r="C2698" t="str">
            <v>3001910120</v>
          </cell>
        </row>
        <row r="2699">
          <cell r="B2699">
            <v>3001</v>
          </cell>
          <cell r="C2699" t="str">
            <v>3001910121</v>
          </cell>
        </row>
        <row r="2700">
          <cell r="B2700">
            <v>3001</v>
          </cell>
          <cell r="C2700" t="str">
            <v>3001910122</v>
          </cell>
        </row>
        <row r="2701">
          <cell r="B2701">
            <v>3001</v>
          </cell>
          <cell r="C2701" t="str">
            <v>3001910123</v>
          </cell>
        </row>
        <row r="2702">
          <cell r="B2702">
            <v>3001</v>
          </cell>
          <cell r="C2702" t="str">
            <v>3001920110</v>
          </cell>
        </row>
        <row r="2703">
          <cell r="B2703">
            <v>3001</v>
          </cell>
          <cell r="C2703" t="str">
            <v>3001920120</v>
          </cell>
        </row>
        <row r="2704">
          <cell r="B2704">
            <v>3001</v>
          </cell>
          <cell r="C2704" t="str">
            <v>3001920121</v>
          </cell>
        </row>
        <row r="2705">
          <cell r="B2705">
            <v>3001</v>
          </cell>
          <cell r="C2705" t="str">
            <v>3001920122</v>
          </cell>
        </row>
        <row r="2706">
          <cell r="B2706">
            <v>3001</v>
          </cell>
          <cell r="C2706" t="str">
            <v>3001920123</v>
          </cell>
        </row>
        <row r="2707">
          <cell r="B2707">
            <v>3001</v>
          </cell>
          <cell r="C2707" t="str">
            <v>3001100110</v>
          </cell>
        </row>
        <row r="2708">
          <cell r="B2708">
            <v>3001</v>
          </cell>
          <cell r="C2708" t="str">
            <v>3001250110</v>
          </cell>
        </row>
        <row r="2709">
          <cell r="B2709">
            <v>3001</v>
          </cell>
          <cell r="C2709" t="str">
            <v>3001250120</v>
          </cell>
        </row>
        <row r="2710">
          <cell r="B2710">
            <v>3001</v>
          </cell>
          <cell r="C2710" t="str">
            <v>3001250121</v>
          </cell>
        </row>
        <row r="2711">
          <cell r="B2711">
            <v>3001</v>
          </cell>
          <cell r="C2711" t="str">
            <v>3001350110</v>
          </cell>
        </row>
        <row r="2712">
          <cell r="B2712">
            <v>3001</v>
          </cell>
          <cell r="C2712" t="str">
            <v>3001350120</v>
          </cell>
        </row>
        <row r="2713">
          <cell r="B2713">
            <v>3001</v>
          </cell>
          <cell r="C2713" t="str">
            <v>3001470120</v>
          </cell>
        </row>
        <row r="2714">
          <cell r="B2714">
            <v>3001</v>
          </cell>
          <cell r="C2714" t="str">
            <v>3001650220</v>
          </cell>
        </row>
        <row r="2715">
          <cell r="B2715">
            <v>3001</v>
          </cell>
          <cell r="C2715" t="str">
            <v>3001650221</v>
          </cell>
        </row>
        <row r="2716">
          <cell r="B2716">
            <v>3001</v>
          </cell>
          <cell r="C2716" t="str">
            <v>3001450220</v>
          </cell>
        </row>
        <row r="2717">
          <cell r="B2717">
            <v>3100</v>
          </cell>
          <cell r="C2717" t="str">
            <v>3100101010</v>
          </cell>
        </row>
        <row r="2718">
          <cell r="B2718">
            <v>3100</v>
          </cell>
          <cell r="C2718" t="str">
            <v>3100151110</v>
          </cell>
        </row>
        <row r="2719">
          <cell r="B2719">
            <v>3100</v>
          </cell>
          <cell r="C2719" t="str">
            <v>3100201010</v>
          </cell>
        </row>
        <row r="2720">
          <cell r="B2720">
            <v>3100</v>
          </cell>
          <cell r="C2720" t="str">
            <v>3100251010</v>
          </cell>
        </row>
        <row r="2721">
          <cell r="B2721">
            <v>3100</v>
          </cell>
          <cell r="C2721" t="str">
            <v>3100251110</v>
          </cell>
        </row>
        <row r="2722">
          <cell r="B2722">
            <v>3100</v>
          </cell>
          <cell r="C2722" t="str">
            <v>3100351010</v>
          </cell>
        </row>
        <row r="2723">
          <cell r="B2723">
            <v>3100</v>
          </cell>
          <cell r="C2723" t="str">
            <v>3100471010</v>
          </cell>
        </row>
        <row r="2724">
          <cell r="B2724">
            <v>3100</v>
          </cell>
          <cell r="C2724" t="str">
            <v>3100551010</v>
          </cell>
        </row>
        <row r="2725">
          <cell r="B2725">
            <v>3100</v>
          </cell>
          <cell r="C2725" t="str">
            <v>3100151010</v>
          </cell>
        </row>
        <row r="2726">
          <cell r="B2726">
            <v>3100</v>
          </cell>
          <cell r="C2726" t="str">
            <v>3100501010</v>
          </cell>
        </row>
        <row r="2727">
          <cell r="B2727">
            <v>3100</v>
          </cell>
          <cell r="C2727" t="str">
            <v>3100501110</v>
          </cell>
        </row>
        <row r="2728">
          <cell r="B2728">
            <v>3101</v>
          </cell>
          <cell r="C2728" t="str">
            <v>3101101310</v>
          </cell>
        </row>
        <row r="2729">
          <cell r="B2729">
            <v>3101</v>
          </cell>
          <cell r="C2729" t="str">
            <v>3101151110</v>
          </cell>
        </row>
        <row r="2730">
          <cell r="B2730">
            <v>3101</v>
          </cell>
          <cell r="C2730" t="str">
            <v>3101151210</v>
          </cell>
        </row>
        <row r="2731">
          <cell r="B2731">
            <v>3101</v>
          </cell>
          <cell r="C2731" t="str">
            <v>3101152110</v>
          </cell>
        </row>
        <row r="2732">
          <cell r="B2732">
            <v>3101</v>
          </cell>
          <cell r="C2732" t="str">
            <v>3101153110</v>
          </cell>
        </row>
        <row r="2733">
          <cell r="B2733">
            <v>3101</v>
          </cell>
          <cell r="C2733" t="str">
            <v>3101201110</v>
          </cell>
        </row>
        <row r="2734">
          <cell r="B2734">
            <v>3101</v>
          </cell>
          <cell r="C2734" t="str">
            <v>3101251010</v>
          </cell>
        </row>
        <row r="2735">
          <cell r="B2735">
            <v>3101</v>
          </cell>
          <cell r="C2735" t="str">
            <v>3101301010</v>
          </cell>
        </row>
        <row r="2736">
          <cell r="B2736">
            <v>3101</v>
          </cell>
          <cell r="C2736" t="str">
            <v>3101301110</v>
          </cell>
        </row>
        <row r="2737">
          <cell r="B2737">
            <v>3101</v>
          </cell>
          <cell r="C2737" t="str">
            <v>3101301210</v>
          </cell>
        </row>
        <row r="2738">
          <cell r="B2738">
            <v>3101</v>
          </cell>
          <cell r="C2738" t="str">
            <v>3101351310</v>
          </cell>
        </row>
        <row r="2739">
          <cell r="B2739">
            <v>3101</v>
          </cell>
          <cell r="C2739" t="str">
            <v>3101351410</v>
          </cell>
        </row>
        <row r="2740">
          <cell r="B2740">
            <v>3101</v>
          </cell>
          <cell r="C2740" t="str">
            <v>3101401310</v>
          </cell>
        </row>
        <row r="2741">
          <cell r="B2741">
            <v>3101</v>
          </cell>
          <cell r="C2741" t="str">
            <v>3101457010</v>
          </cell>
        </row>
        <row r="2742">
          <cell r="B2742">
            <v>3101</v>
          </cell>
          <cell r="C2742" t="str">
            <v>3101551210</v>
          </cell>
        </row>
        <row r="2743">
          <cell r="B2743">
            <v>3101</v>
          </cell>
          <cell r="C2743" t="str">
            <v>3101551310</v>
          </cell>
        </row>
        <row r="2744">
          <cell r="B2744">
            <v>3101</v>
          </cell>
          <cell r="C2744" t="str">
            <v>3101552010</v>
          </cell>
        </row>
        <row r="2745">
          <cell r="B2745">
            <v>3101</v>
          </cell>
          <cell r="C2745" t="str">
            <v>3101650310</v>
          </cell>
        </row>
        <row r="2746">
          <cell r="B2746">
            <v>3101</v>
          </cell>
          <cell r="C2746" t="str">
            <v>3101652210</v>
          </cell>
        </row>
        <row r="2747">
          <cell r="B2747">
            <v>3101</v>
          </cell>
          <cell r="C2747" t="str">
            <v>3101652910</v>
          </cell>
        </row>
        <row r="2748">
          <cell r="B2748">
            <v>3101</v>
          </cell>
          <cell r="C2748" t="str">
            <v>3101653110</v>
          </cell>
        </row>
        <row r="2749">
          <cell r="B2749">
            <v>3101</v>
          </cell>
          <cell r="C2749" t="str">
            <v>3101654710</v>
          </cell>
        </row>
        <row r="2750">
          <cell r="B2750">
            <v>3101</v>
          </cell>
          <cell r="C2750" t="str">
            <v>3101654810</v>
          </cell>
        </row>
        <row r="2751">
          <cell r="B2751">
            <v>3101</v>
          </cell>
          <cell r="C2751" t="str">
            <v>3101655710</v>
          </cell>
        </row>
        <row r="2752">
          <cell r="B2752">
            <v>3101</v>
          </cell>
          <cell r="C2752" t="str">
            <v>3101655810</v>
          </cell>
        </row>
        <row r="2753">
          <cell r="B2753">
            <v>3101</v>
          </cell>
          <cell r="C2753" t="str">
            <v>3101655910</v>
          </cell>
        </row>
        <row r="2754">
          <cell r="B2754">
            <v>3101</v>
          </cell>
          <cell r="C2754" t="str">
            <v>3101656310</v>
          </cell>
        </row>
        <row r="2755">
          <cell r="B2755">
            <v>3101</v>
          </cell>
          <cell r="C2755" t="str">
            <v>3101656410</v>
          </cell>
        </row>
        <row r="2756">
          <cell r="B2756">
            <v>3101</v>
          </cell>
          <cell r="C2756" t="str">
            <v>3101656510</v>
          </cell>
        </row>
        <row r="2757">
          <cell r="B2757">
            <v>3101</v>
          </cell>
          <cell r="C2757" t="str">
            <v>3101656610</v>
          </cell>
        </row>
        <row r="2758">
          <cell r="B2758">
            <v>3101</v>
          </cell>
          <cell r="C2758" t="str">
            <v>3101656710</v>
          </cell>
        </row>
        <row r="2759">
          <cell r="B2759">
            <v>3101</v>
          </cell>
          <cell r="C2759" t="str">
            <v>3101656810</v>
          </cell>
        </row>
        <row r="2760">
          <cell r="B2760">
            <v>3101</v>
          </cell>
          <cell r="C2760" t="str">
            <v>3101656910</v>
          </cell>
        </row>
        <row r="2761">
          <cell r="B2761">
            <v>3101</v>
          </cell>
          <cell r="C2761" t="str">
            <v>3101657410</v>
          </cell>
        </row>
        <row r="2762">
          <cell r="B2762">
            <v>3101</v>
          </cell>
          <cell r="C2762" t="str">
            <v>3101657510</v>
          </cell>
        </row>
        <row r="2763">
          <cell r="B2763">
            <v>3101</v>
          </cell>
          <cell r="C2763" t="str">
            <v>3101657610</v>
          </cell>
        </row>
        <row r="2764">
          <cell r="B2764">
            <v>3101</v>
          </cell>
          <cell r="C2764" t="str">
            <v>3101657710</v>
          </cell>
        </row>
        <row r="2765">
          <cell r="B2765">
            <v>3101</v>
          </cell>
          <cell r="C2765" t="str">
            <v>3101657810</v>
          </cell>
        </row>
        <row r="2766">
          <cell r="B2766">
            <v>3101</v>
          </cell>
          <cell r="C2766" t="str">
            <v>3101657910</v>
          </cell>
        </row>
        <row r="2767">
          <cell r="B2767">
            <v>3101</v>
          </cell>
          <cell r="C2767" t="str">
            <v>3101658710</v>
          </cell>
        </row>
        <row r="2768">
          <cell r="B2768">
            <v>3101</v>
          </cell>
          <cell r="C2768" t="str">
            <v>3101658810</v>
          </cell>
        </row>
        <row r="2769">
          <cell r="B2769">
            <v>3101</v>
          </cell>
          <cell r="C2769" t="str">
            <v>3101659410</v>
          </cell>
        </row>
        <row r="2770">
          <cell r="B2770">
            <v>3101</v>
          </cell>
          <cell r="C2770" t="str">
            <v>3101659510</v>
          </cell>
        </row>
        <row r="2771">
          <cell r="B2771">
            <v>3101</v>
          </cell>
          <cell r="C2771" t="str">
            <v>3101101010</v>
          </cell>
        </row>
        <row r="2772">
          <cell r="B2772">
            <v>3101</v>
          </cell>
          <cell r="C2772" t="str">
            <v>3101452010</v>
          </cell>
        </row>
        <row r="2773">
          <cell r="B2773">
            <v>3101</v>
          </cell>
          <cell r="C2773" t="str">
            <v>3101453010</v>
          </cell>
        </row>
        <row r="2774">
          <cell r="B2774">
            <v>3101</v>
          </cell>
          <cell r="C2774" t="str">
            <v>3101454010</v>
          </cell>
        </row>
        <row r="2775">
          <cell r="B2775">
            <v>3101</v>
          </cell>
          <cell r="C2775" t="str">
            <v>3101153010</v>
          </cell>
        </row>
        <row r="2776">
          <cell r="B2776">
            <v>3101</v>
          </cell>
          <cell r="C2776" t="str">
            <v>3101351010</v>
          </cell>
        </row>
        <row r="2777">
          <cell r="B2777">
            <v>3101</v>
          </cell>
          <cell r="C2777" t="str">
            <v>3101351110</v>
          </cell>
        </row>
        <row r="2778">
          <cell r="B2778">
            <v>3101</v>
          </cell>
          <cell r="C2778" t="str">
            <v>3101351210</v>
          </cell>
        </row>
        <row r="2779">
          <cell r="B2779">
            <v>3101</v>
          </cell>
          <cell r="C2779" t="str">
            <v>3101551010</v>
          </cell>
        </row>
        <row r="2780">
          <cell r="B2780">
            <v>3101</v>
          </cell>
          <cell r="C2780" t="str">
            <v>3101551110</v>
          </cell>
        </row>
        <row r="2781">
          <cell r="B2781">
            <v>3101</v>
          </cell>
          <cell r="C2781" t="str">
            <v>3101551410</v>
          </cell>
        </row>
        <row r="2782">
          <cell r="B2782">
            <v>3101</v>
          </cell>
          <cell r="C2782" t="str">
            <v>3101551510</v>
          </cell>
        </row>
        <row r="2783">
          <cell r="B2783">
            <v>3101</v>
          </cell>
          <cell r="C2783" t="str">
            <v>3101650110</v>
          </cell>
        </row>
        <row r="2784">
          <cell r="B2784">
            <v>3101</v>
          </cell>
          <cell r="C2784" t="str">
            <v>3101650210</v>
          </cell>
        </row>
        <row r="2785">
          <cell r="B2785">
            <v>3101</v>
          </cell>
          <cell r="C2785" t="str">
            <v>3101650410</v>
          </cell>
        </row>
        <row r="2786">
          <cell r="B2786">
            <v>3101</v>
          </cell>
          <cell r="C2786" t="str">
            <v>3101650510</v>
          </cell>
        </row>
        <row r="2787">
          <cell r="B2787">
            <v>3101</v>
          </cell>
          <cell r="C2787" t="str">
            <v>3101650610</v>
          </cell>
        </row>
        <row r="2788">
          <cell r="B2788">
            <v>3101</v>
          </cell>
          <cell r="C2788" t="str">
            <v>3101650710</v>
          </cell>
        </row>
        <row r="2789">
          <cell r="B2789">
            <v>3101</v>
          </cell>
          <cell r="C2789" t="str">
            <v>3101650810</v>
          </cell>
        </row>
        <row r="2790">
          <cell r="B2790">
            <v>3101</v>
          </cell>
          <cell r="C2790" t="str">
            <v>3101650910</v>
          </cell>
        </row>
        <row r="2791">
          <cell r="B2791">
            <v>3101</v>
          </cell>
          <cell r="C2791" t="str">
            <v>3101651010</v>
          </cell>
        </row>
        <row r="2792">
          <cell r="B2792">
            <v>3101</v>
          </cell>
          <cell r="C2792" t="str">
            <v>3101651110</v>
          </cell>
        </row>
        <row r="2793">
          <cell r="B2793">
            <v>3101</v>
          </cell>
          <cell r="C2793" t="str">
            <v>3101651210</v>
          </cell>
        </row>
        <row r="2794">
          <cell r="B2794">
            <v>3101</v>
          </cell>
          <cell r="C2794" t="str">
            <v>3101651310</v>
          </cell>
        </row>
        <row r="2795">
          <cell r="B2795">
            <v>3101</v>
          </cell>
          <cell r="C2795" t="str">
            <v>3101651410</v>
          </cell>
        </row>
        <row r="2796">
          <cell r="B2796">
            <v>3101</v>
          </cell>
          <cell r="C2796" t="str">
            <v>3101651510</v>
          </cell>
        </row>
        <row r="2797">
          <cell r="B2797">
            <v>3101</v>
          </cell>
          <cell r="C2797" t="str">
            <v>3101651610</v>
          </cell>
        </row>
        <row r="2798">
          <cell r="B2798">
            <v>3101</v>
          </cell>
          <cell r="C2798" t="str">
            <v>3101651710</v>
          </cell>
        </row>
        <row r="2799">
          <cell r="B2799">
            <v>3101</v>
          </cell>
          <cell r="C2799" t="str">
            <v>3101651810</v>
          </cell>
        </row>
        <row r="2800">
          <cell r="B2800">
            <v>3101</v>
          </cell>
          <cell r="C2800" t="str">
            <v>3101651910</v>
          </cell>
        </row>
        <row r="2801">
          <cell r="B2801">
            <v>3101</v>
          </cell>
          <cell r="C2801" t="str">
            <v>3101652010</v>
          </cell>
        </row>
        <row r="2802">
          <cell r="B2802">
            <v>3101</v>
          </cell>
          <cell r="C2802" t="str">
            <v>3101652310</v>
          </cell>
        </row>
        <row r="2803">
          <cell r="B2803">
            <v>3101</v>
          </cell>
          <cell r="C2803" t="str">
            <v>3101652410</v>
          </cell>
        </row>
        <row r="2804">
          <cell r="B2804">
            <v>3101</v>
          </cell>
          <cell r="C2804" t="str">
            <v>3101652510</v>
          </cell>
        </row>
        <row r="2805">
          <cell r="B2805">
            <v>3101</v>
          </cell>
          <cell r="C2805" t="str">
            <v>3101652610</v>
          </cell>
        </row>
        <row r="2806">
          <cell r="B2806">
            <v>3101</v>
          </cell>
          <cell r="C2806" t="str">
            <v>3101652710</v>
          </cell>
        </row>
        <row r="2807">
          <cell r="B2807">
            <v>3101</v>
          </cell>
          <cell r="C2807" t="str">
            <v>3101652810</v>
          </cell>
        </row>
        <row r="2808">
          <cell r="B2808">
            <v>3101</v>
          </cell>
          <cell r="C2808" t="str">
            <v>3101653010</v>
          </cell>
        </row>
        <row r="2809">
          <cell r="B2809">
            <v>3101</v>
          </cell>
          <cell r="C2809" t="str">
            <v>3101653210</v>
          </cell>
        </row>
        <row r="2810">
          <cell r="B2810">
            <v>3101</v>
          </cell>
          <cell r="C2810" t="str">
            <v>3101654010</v>
          </cell>
        </row>
        <row r="2811">
          <cell r="B2811">
            <v>3101</v>
          </cell>
          <cell r="C2811" t="str">
            <v>3101654110</v>
          </cell>
        </row>
        <row r="2812">
          <cell r="B2812">
            <v>3101</v>
          </cell>
          <cell r="C2812" t="str">
            <v>3101654210</v>
          </cell>
        </row>
        <row r="2813">
          <cell r="B2813">
            <v>3101</v>
          </cell>
          <cell r="C2813" t="str">
            <v>3101654310</v>
          </cell>
        </row>
        <row r="2814">
          <cell r="B2814">
            <v>3101</v>
          </cell>
          <cell r="C2814" t="str">
            <v>3101654410</v>
          </cell>
        </row>
        <row r="2815">
          <cell r="B2815">
            <v>3101</v>
          </cell>
          <cell r="C2815" t="str">
            <v>3101654510</v>
          </cell>
        </row>
        <row r="2816">
          <cell r="B2816">
            <v>3101</v>
          </cell>
          <cell r="C2816" t="str">
            <v>3101654610</v>
          </cell>
        </row>
        <row r="2817">
          <cell r="B2817">
            <v>3101</v>
          </cell>
          <cell r="C2817" t="str">
            <v>3101655010</v>
          </cell>
        </row>
        <row r="2818">
          <cell r="B2818">
            <v>3101</v>
          </cell>
          <cell r="C2818" t="str">
            <v>3101655110</v>
          </cell>
        </row>
        <row r="2819">
          <cell r="B2819">
            <v>3101</v>
          </cell>
          <cell r="C2819" t="str">
            <v>3101655210</v>
          </cell>
        </row>
        <row r="2820">
          <cell r="B2820">
            <v>3101</v>
          </cell>
          <cell r="C2820" t="str">
            <v>3101655310</v>
          </cell>
        </row>
        <row r="2821">
          <cell r="B2821">
            <v>3101</v>
          </cell>
          <cell r="C2821" t="str">
            <v>3101655410</v>
          </cell>
        </row>
        <row r="2822">
          <cell r="B2822">
            <v>3101</v>
          </cell>
          <cell r="C2822" t="str">
            <v>3101655510</v>
          </cell>
        </row>
        <row r="2823">
          <cell r="B2823">
            <v>3101</v>
          </cell>
          <cell r="C2823" t="str">
            <v>3101655610</v>
          </cell>
        </row>
        <row r="2824">
          <cell r="B2824">
            <v>3101</v>
          </cell>
          <cell r="C2824" t="str">
            <v>3101656010</v>
          </cell>
        </row>
        <row r="2825">
          <cell r="B2825">
            <v>3101</v>
          </cell>
          <cell r="C2825" t="str">
            <v>3101656110</v>
          </cell>
        </row>
        <row r="2826">
          <cell r="B2826">
            <v>3101</v>
          </cell>
          <cell r="C2826" t="str">
            <v>3101656210</v>
          </cell>
        </row>
        <row r="2827">
          <cell r="B2827">
            <v>3101</v>
          </cell>
          <cell r="C2827" t="str">
            <v>3101657010</v>
          </cell>
        </row>
        <row r="2828">
          <cell r="B2828">
            <v>3101</v>
          </cell>
          <cell r="C2828" t="str">
            <v>3101657110</v>
          </cell>
        </row>
        <row r="2829">
          <cell r="B2829">
            <v>3101</v>
          </cell>
          <cell r="C2829" t="str">
            <v>3101657210</v>
          </cell>
        </row>
        <row r="2830">
          <cell r="B2830">
            <v>3101</v>
          </cell>
          <cell r="C2830" t="str">
            <v>3101657310</v>
          </cell>
        </row>
        <row r="2831">
          <cell r="B2831">
            <v>3101</v>
          </cell>
          <cell r="C2831" t="str">
            <v>3101658010</v>
          </cell>
        </row>
        <row r="2832">
          <cell r="B2832">
            <v>3101</v>
          </cell>
          <cell r="C2832" t="str">
            <v>3101658110</v>
          </cell>
        </row>
        <row r="2833">
          <cell r="B2833">
            <v>3101</v>
          </cell>
          <cell r="C2833" t="str">
            <v>3101658210</v>
          </cell>
        </row>
        <row r="2834">
          <cell r="B2834">
            <v>3101</v>
          </cell>
          <cell r="C2834" t="str">
            <v>3101658310</v>
          </cell>
        </row>
        <row r="2835">
          <cell r="B2835">
            <v>3101</v>
          </cell>
          <cell r="C2835" t="str">
            <v>3101658410</v>
          </cell>
        </row>
        <row r="2836">
          <cell r="B2836">
            <v>3101</v>
          </cell>
          <cell r="C2836" t="str">
            <v>3101658510</v>
          </cell>
        </row>
        <row r="2837">
          <cell r="B2837">
            <v>3101</v>
          </cell>
          <cell r="C2837" t="str">
            <v>3101658610</v>
          </cell>
        </row>
        <row r="2838">
          <cell r="B2838">
            <v>3101</v>
          </cell>
          <cell r="C2838" t="str">
            <v>3101658910</v>
          </cell>
        </row>
        <row r="2839">
          <cell r="B2839">
            <v>3101</v>
          </cell>
          <cell r="C2839" t="str">
            <v>3101659010</v>
          </cell>
        </row>
        <row r="2840">
          <cell r="B2840">
            <v>3101</v>
          </cell>
          <cell r="C2840" t="str">
            <v>3101659110</v>
          </cell>
        </row>
        <row r="2841">
          <cell r="B2841">
            <v>3101</v>
          </cell>
          <cell r="C2841" t="str">
            <v>3101659210</v>
          </cell>
        </row>
        <row r="2842">
          <cell r="B2842">
            <v>3101</v>
          </cell>
          <cell r="C2842" t="str">
            <v>3101659310</v>
          </cell>
        </row>
        <row r="2843">
          <cell r="B2843">
            <v>3101</v>
          </cell>
          <cell r="C2843" t="str">
            <v>3101401010</v>
          </cell>
        </row>
        <row r="2844">
          <cell r="B2844">
            <v>3101</v>
          </cell>
          <cell r="C2844" t="str">
            <v>3101401110</v>
          </cell>
        </row>
        <row r="2845">
          <cell r="B2845">
            <v>3101</v>
          </cell>
          <cell r="C2845" t="str">
            <v>3101401210</v>
          </cell>
        </row>
        <row r="2846">
          <cell r="B2846">
            <v>3101</v>
          </cell>
          <cell r="C2846" t="str">
            <v>3101751010</v>
          </cell>
        </row>
        <row r="2847">
          <cell r="B2847">
            <v>3101</v>
          </cell>
          <cell r="C2847" t="str">
            <v>3101751110</v>
          </cell>
        </row>
        <row r="2848">
          <cell r="B2848">
            <v>3101</v>
          </cell>
          <cell r="C2848" t="str">
            <v>3101152010</v>
          </cell>
        </row>
        <row r="2849">
          <cell r="B2849">
            <v>3101</v>
          </cell>
          <cell r="C2849" t="str">
            <v>3101451010</v>
          </cell>
        </row>
        <row r="2850">
          <cell r="B2850">
            <v>3101</v>
          </cell>
          <cell r="C2850" t="str">
            <v>3101455010</v>
          </cell>
        </row>
        <row r="2851">
          <cell r="B2851">
            <v>3101</v>
          </cell>
          <cell r="C2851" t="str">
            <v>3101456010</v>
          </cell>
        </row>
        <row r="2852">
          <cell r="B2852">
            <v>3101</v>
          </cell>
          <cell r="C2852" t="str">
            <v>3101101110</v>
          </cell>
        </row>
        <row r="2853">
          <cell r="B2853">
            <v>3101</v>
          </cell>
          <cell r="C2853" t="str">
            <v>3101101210</v>
          </cell>
        </row>
        <row r="2854">
          <cell r="B2854">
            <v>3101</v>
          </cell>
          <cell r="C2854" t="str">
            <v>3101652110</v>
          </cell>
        </row>
        <row r="2855">
          <cell r="B2855">
            <v>3101</v>
          </cell>
          <cell r="C2855" t="str">
            <v>3101151010</v>
          </cell>
        </row>
        <row r="2856">
          <cell r="B2856">
            <v>3101</v>
          </cell>
          <cell r="C2856" t="str">
            <v>3101201010</v>
          </cell>
        </row>
        <row r="2857">
          <cell r="B2857">
            <v>3101</v>
          </cell>
          <cell r="C2857" t="str">
            <v>3101201210</v>
          </cell>
        </row>
        <row r="2858">
          <cell r="B2858">
            <v>3101</v>
          </cell>
          <cell r="C2858" t="str">
            <v>3101501010</v>
          </cell>
        </row>
        <row r="2859">
          <cell r="B2859">
            <v>3102</v>
          </cell>
          <cell r="C2859" t="str">
            <v>3102301010</v>
          </cell>
        </row>
        <row r="2860">
          <cell r="B2860">
            <v>3102</v>
          </cell>
          <cell r="C2860" t="str">
            <v>3102451510</v>
          </cell>
        </row>
        <row r="2861">
          <cell r="B2861">
            <v>3102</v>
          </cell>
          <cell r="C2861" t="str">
            <v>3102101010</v>
          </cell>
        </row>
        <row r="2862">
          <cell r="B2862">
            <v>3102</v>
          </cell>
          <cell r="C2862" t="str">
            <v>3102351010</v>
          </cell>
        </row>
        <row r="2863">
          <cell r="B2863">
            <v>3102</v>
          </cell>
          <cell r="C2863" t="str">
            <v>3102551110</v>
          </cell>
        </row>
        <row r="2864">
          <cell r="B2864">
            <v>3102</v>
          </cell>
          <cell r="C2864" t="str">
            <v>3102551210</v>
          </cell>
        </row>
        <row r="2865">
          <cell r="B2865">
            <v>3102</v>
          </cell>
          <cell r="C2865" t="str">
            <v>3102551310</v>
          </cell>
        </row>
        <row r="2866">
          <cell r="B2866">
            <v>3102</v>
          </cell>
          <cell r="C2866" t="str">
            <v>3102551410</v>
          </cell>
        </row>
        <row r="2867">
          <cell r="B2867">
            <v>3102</v>
          </cell>
          <cell r="C2867" t="str">
            <v>3102551510</v>
          </cell>
        </row>
        <row r="2868">
          <cell r="B2868">
            <v>3102</v>
          </cell>
          <cell r="C2868" t="str">
            <v>3102551610</v>
          </cell>
        </row>
        <row r="2869">
          <cell r="B2869">
            <v>3102</v>
          </cell>
          <cell r="C2869" t="str">
            <v>3102551810</v>
          </cell>
        </row>
        <row r="2870">
          <cell r="B2870">
            <v>3102</v>
          </cell>
          <cell r="C2870" t="str">
            <v>3102651010</v>
          </cell>
        </row>
        <row r="2871">
          <cell r="B2871">
            <v>3102</v>
          </cell>
          <cell r="C2871" t="str">
            <v>3102651110</v>
          </cell>
        </row>
        <row r="2872">
          <cell r="B2872">
            <v>3102</v>
          </cell>
          <cell r="C2872" t="str">
            <v>3102651210</v>
          </cell>
        </row>
        <row r="2873">
          <cell r="B2873">
            <v>3102</v>
          </cell>
          <cell r="C2873" t="str">
            <v>3102651310</v>
          </cell>
        </row>
        <row r="2874">
          <cell r="B2874">
            <v>3102</v>
          </cell>
          <cell r="C2874" t="str">
            <v>3102651410</v>
          </cell>
        </row>
        <row r="2875">
          <cell r="B2875">
            <v>3102</v>
          </cell>
          <cell r="C2875" t="str">
            <v>3102651510</v>
          </cell>
        </row>
        <row r="2876">
          <cell r="B2876">
            <v>3102</v>
          </cell>
          <cell r="C2876" t="str">
            <v>3102651610</v>
          </cell>
        </row>
        <row r="2877">
          <cell r="B2877">
            <v>3102</v>
          </cell>
          <cell r="C2877" t="str">
            <v>3102651710</v>
          </cell>
        </row>
        <row r="2878">
          <cell r="B2878">
            <v>3102</v>
          </cell>
          <cell r="C2878" t="str">
            <v>3102651810</v>
          </cell>
        </row>
        <row r="2879">
          <cell r="B2879">
            <v>3102</v>
          </cell>
          <cell r="C2879" t="str">
            <v>3102651910</v>
          </cell>
        </row>
        <row r="2880">
          <cell r="B2880">
            <v>3102</v>
          </cell>
          <cell r="C2880" t="str">
            <v>3102652010</v>
          </cell>
        </row>
        <row r="2881">
          <cell r="B2881">
            <v>3102</v>
          </cell>
          <cell r="C2881" t="str">
            <v>3102551710</v>
          </cell>
        </row>
        <row r="2882">
          <cell r="B2882">
            <v>3102</v>
          </cell>
          <cell r="C2882" t="str">
            <v>3102551910</v>
          </cell>
        </row>
        <row r="2883">
          <cell r="B2883">
            <v>3102</v>
          </cell>
          <cell r="C2883" t="str">
            <v>3102251010</v>
          </cell>
        </row>
        <row r="2884">
          <cell r="B2884">
            <v>3102</v>
          </cell>
          <cell r="C2884" t="str">
            <v>3102451010</v>
          </cell>
        </row>
        <row r="2885">
          <cell r="B2885">
            <v>3102</v>
          </cell>
          <cell r="C2885" t="str">
            <v>3102451110</v>
          </cell>
        </row>
        <row r="2886">
          <cell r="B2886">
            <v>3102</v>
          </cell>
          <cell r="C2886" t="str">
            <v>3102451210</v>
          </cell>
        </row>
        <row r="2887">
          <cell r="B2887">
            <v>3102</v>
          </cell>
          <cell r="C2887" t="str">
            <v>3102451310</v>
          </cell>
        </row>
        <row r="2888">
          <cell r="B2888">
            <v>3102</v>
          </cell>
          <cell r="C2888" t="str">
            <v>3102451410</v>
          </cell>
        </row>
        <row r="2889">
          <cell r="B2889">
            <v>3102</v>
          </cell>
          <cell r="C2889" t="str">
            <v>3102451610</v>
          </cell>
        </row>
        <row r="2890">
          <cell r="B2890">
            <v>3102</v>
          </cell>
          <cell r="C2890" t="str">
            <v>3102451710</v>
          </cell>
        </row>
        <row r="2891">
          <cell r="B2891">
            <v>3102</v>
          </cell>
          <cell r="C2891" t="str">
            <v>3102501010</v>
          </cell>
        </row>
        <row r="2892">
          <cell r="B2892">
            <v>3102</v>
          </cell>
          <cell r="C2892" t="str">
            <v>3102401010</v>
          </cell>
        </row>
        <row r="2893">
          <cell r="B2893">
            <v>3102</v>
          </cell>
          <cell r="C2893" t="str">
            <v>3102201010</v>
          </cell>
        </row>
        <row r="2894">
          <cell r="B2894">
            <v>3102</v>
          </cell>
          <cell r="C2894" t="str">
            <v>3102551010</v>
          </cell>
        </row>
        <row r="2895">
          <cell r="B2895">
            <v>3103</v>
          </cell>
          <cell r="C2895" t="str">
            <v>3103151010</v>
          </cell>
        </row>
        <row r="2896">
          <cell r="B2896">
            <v>3103</v>
          </cell>
          <cell r="C2896" t="str">
            <v>3103201010</v>
          </cell>
        </row>
        <row r="2897">
          <cell r="B2897">
            <v>3103</v>
          </cell>
          <cell r="C2897" t="str">
            <v>3103301010</v>
          </cell>
        </row>
        <row r="2898">
          <cell r="B2898">
            <v>3103</v>
          </cell>
          <cell r="C2898" t="str">
            <v>3103351010</v>
          </cell>
        </row>
        <row r="2899">
          <cell r="B2899">
            <v>3103</v>
          </cell>
          <cell r="C2899" t="str">
            <v>3103401010</v>
          </cell>
        </row>
        <row r="2900">
          <cell r="B2900">
            <v>3103</v>
          </cell>
          <cell r="C2900" t="str">
            <v>3103451010</v>
          </cell>
        </row>
        <row r="2901">
          <cell r="B2901">
            <v>3103</v>
          </cell>
          <cell r="C2901" t="str">
            <v>3103471010</v>
          </cell>
        </row>
        <row r="2902">
          <cell r="B2902">
            <v>3103</v>
          </cell>
          <cell r="C2902" t="str">
            <v>3103501010</v>
          </cell>
        </row>
        <row r="2903">
          <cell r="B2903">
            <v>3103</v>
          </cell>
          <cell r="C2903" t="str">
            <v>3103551010</v>
          </cell>
        </row>
        <row r="2904">
          <cell r="B2904">
            <v>3103</v>
          </cell>
          <cell r="C2904" t="str">
            <v>3103601010</v>
          </cell>
        </row>
        <row r="2905">
          <cell r="B2905">
            <v>3103</v>
          </cell>
          <cell r="C2905" t="str">
            <v>3103651010</v>
          </cell>
        </row>
        <row r="2906">
          <cell r="B2906">
            <v>3103</v>
          </cell>
          <cell r="C2906" t="str">
            <v>3103701010</v>
          </cell>
        </row>
        <row r="2907">
          <cell r="B2907">
            <v>3103</v>
          </cell>
          <cell r="C2907" t="str">
            <v>3103101010</v>
          </cell>
        </row>
        <row r="2908">
          <cell r="B2908">
            <v>3103</v>
          </cell>
          <cell r="C2908" t="str">
            <v>3103251010</v>
          </cell>
        </row>
        <row r="2909">
          <cell r="B2909">
            <v>3105</v>
          </cell>
          <cell r="C2909" t="str">
            <v>3105101010</v>
          </cell>
        </row>
        <row r="2910">
          <cell r="B2910">
            <v>3105</v>
          </cell>
          <cell r="C2910" t="str">
            <v>3105151210</v>
          </cell>
        </row>
        <row r="2911">
          <cell r="B2911">
            <v>3105</v>
          </cell>
          <cell r="C2911" t="str">
            <v>3105151310</v>
          </cell>
        </row>
        <row r="2912">
          <cell r="B2912">
            <v>3105</v>
          </cell>
          <cell r="C2912" t="str">
            <v>3105151410</v>
          </cell>
        </row>
        <row r="2913">
          <cell r="B2913">
            <v>3105</v>
          </cell>
          <cell r="C2913" t="str">
            <v>3105201010</v>
          </cell>
        </row>
        <row r="2914">
          <cell r="B2914">
            <v>3105</v>
          </cell>
          <cell r="C2914" t="str">
            <v>3105251010</v>
          </cell>
        </row>
        <row r="2915">
          <cell r="B2915">
            <v>3105</v>
          </cell>
          <cell r="C2915" t="str">
            <v>3105251110</v>
          </cell>
        </row>
        <row r="2916">
          <cell r="B2916">
            <v>3105</v>
          </cell>
          <cell r="C2916" t="str">
            <v>3105251210</v>
          </cell>
        </row>
        <row r="2917">
          <cell r="B2917">
            <v>3105</v>
          </cell>
          <cell r="C2917" t="str">
            <v>3105251310</v>
          </cell>
        </row>
        <row r="2918">
          <cell r="B2918">
            <v>3105</v>
          </cell>
          <cell r="C2918" t="str">
            <v>3105251410</v>
          </cell>
        </row>
        <row r="2919">
          <cell r="B2919">
            <v>3105</v>
          </cell>
          <cell r="C2919" t="str">
            <v>3105301010</v>
          </cell>
        </row>
        <row r="2920">
          <cell r="B2920">
            <v>3105</v>
          </cell>
          <cell r="C2920" t="str">
            <v>3105351010</v>
          </cell>
        </row>
        <row r="2921">
          <cell r="B2921">
            <v>3105</v>
          </cell>
          <cell r="C2921" t="str">
            <v>3105401010</v>
          </cell>
        </row>
        <row r="2922">
          <cell r="B2922">
            <v>3105</v>
          </cell>
          <cell r="C2922" t="str">
            <v>3105451010</v>
          </cell>
        </row>
        <row r="2923">
          <cell r="B2923">
            <v>3105</v>
          </cell>
          <cell r="C2923" t="str">
            <v>3105471010</v>
          </cell>
        </row>
        <row r="2924">
          <cell r="B2924">
            <v>3105</v>
          </cell>
          <cell r="C2924" t="str">
            <v>3105501010</v>
          </cell>
        </row>
        <row r="2925">
          <cell r="B2925">
            <v>3105</v>
          </cell>
          <cell r="C2925" t="str">
            <v>3105551010</v>
          </cell>
        </row>
        <row r="2926">
          <cell r="B2926">
            <v>3105</v>
          </cell>
          <cell r="C2926" t="str">
            <v>3105601010</v>
          </cell>
        </row>
        <row r="2927">
          <cell r="B2927">
            <v>3105</v>
          </cell>
          <cell r="C2927" t="str">
            <v>3105651010</v>
          </cell>
        </row>
        <row r="2928">
          <cell r="B2928">
            <v>3105</v>
          </cell>
          <cell r="C2928" t="str">
            <v>3105701010</v>
          </cell>
        </row>
        <row r="2929">
          <cell r="B2929">
            <v>3105</v>
          </cell>
          <cell r="C2929" t="str">
            <v>3105151010</v>
          </cell>
        </row>
        <row r="2930">
          <cell r="B2930">
            <v>3105</v>
          </cell>
          <cell r="C2930" t="str">
            <v>3105151110</v>
          </cell>
        </row>
        <row r="2931">
          <cell r="B2931">
            <v>0</v>
          </cell>
          <cell r="C2931" t="str">
            <v>CC_NONE</v>
          </cell>
        </row>
        <row r="2932">
          <cell r="C2932" t="str">
            <v>DUMMY_CC</v>
          </cell>
        </row>
        <row r="2933">
          <cell r="B2933">
            <v>2602</v>
          </cell>
        </row>
        <row r="2934">
          <cell r="B2934">
            <v>3000</v>
          </cell>
        </row>
      </sheetData>
      <sheetData sheetId="22"/>
      <sheetData sheetId="23"/>
      <sheetData sheetId="24"/>
      <sheetData sheetId="25">
        <row r="1">
          <cell r="B1" t="str">
            <v>Company Code</v>
          </cell>
        </row>
      </sheetData>
      <sheetData sheetId="26">
        <row r="1">
          <cell r="A1" t="str">
            <v>Company Code</v>
          </cell>
        </row>
      </sheetData>
      <sheetData sheetId="27" refreshError="1"/>
      <sheetData sheetId="2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S"/>
      <sheetName val="PHL"/>
      <sheetName val="ADM"/>
      <sheetName val="Readme!"/>
      <sheetName val="Sum"/>
      <sheetName val="Details by cc"/>
      <sheetName val="T&amp;E"/>
      <sheetName val="Key assumptions"/>
      <sheetName val="Account"/>
      <sheetName val="Mapping Dept vs. CC"/>
      <sheetName val="CC ZPV"/>
      <sheetName val="Cost Center"/>
    </sheetNames>
    <sheetDataSet>
      <sheetData sheetId="0"/>
      <sheetData sheetId="1"/>
      <sheetData sheetId="2"/>
      <sheetData sheetId="3"/>
      <sheetData sheetId="4"/>
      <sheetData sheetId="5"/>
      <sheetData sheetId="6"/>
      <sheetData sheetId="7"/>
      <sheetData sheetId="8">
        <row r="1">
          <cell r="B1" t="str">
            <v>Tab</v>
          </cell>
          <cell r="C1" t="str">
            <v>Account</v>
          </cell>
        </row>
        <row r="2">
          <cell r="B2" t="str">
            <v>NWC</v>
          </cell>
          <cell r="C2" t="str">
            <v>0001701010 - Trade Receivable - Third Party</v>
          </cell>
        </row>
        <row r="3">
          <cell r="B3" t="str">
            <v>NWC</v>
          </cell>
          <cell r="C3" t="str">
            <v>0001701011 - Trade Receivable - Adjustment</v>
          </cell>
        </row>
        <row r="4">
          <cell r="B4" t="str">
            <v>NWC</v>
          </cell>
          <cell r="C4" t="str">
            <v>0001701012 - Trade Receivable – PDC</v>
          </cell>
        </row>
        <row r="5">
          <cell r="B5" t="str">
            <v>NWC</v>
          </cell>
          <cell r="C5" t="str">
            <v>0001701013 - Trade Receivable – Services 3rd Party</v>
          </cell>
        </row>
        <row r="6">
          <cell r="B6" t="str">
            <v>NWC</v>
          </cell>
          <cell r="C6" t="str">
            <v>0001701015 - Trade Receivable - AH</v>
          </cell>
        </row>
        <row r="7">
          <cell r="B7" t="str">
            <v>NWC</v>
          </cell>
          <cell r="C7" t="str">
            <v>0001701020 - Notes Receivable - Third Party</v>
          </cell>
        </row>
        <row r="8">
          <cell r="B8" t="str">
            <v>NWC</v>
          </cell>
          <cell r="C8" t="str">
            <v>0001701092 - Forex Reval - Trade receivable, Third party</v>
          </cell>
        </row>
        <row r="9">
          <cell r="B9" t="str">
            <v>NWC</v>
          </cell>
          <cell r="C9" t="str">
            <v>0001702010 - Trade Receivable - Related Party</v>
          </cell>
        </row>
        <row r="10">
          <cell r="B10" t="str">
            <v>NWC</v>
          </cell>
          <cell r="C10" t="str">
            <v>0001702012 - Forex Reval - Trade Receivable - Related Party</v>
          </cell>
        </row>
        <row r="11">
          <cell r="B11" t="str">
            <v>NWC</v>
          </cell>
          <cell r="C11" t="str">
            <v>0001702020 - Trade Receivable Clrg Acct</v>
          </cell>
        </row>
        <row r="12">
          <cell r="B12" t="str">
            <v>NWC</v>
          </cell>
          <cell r="C12" t="str">
            <v>0001702030 - AR Clearing - Handheld Collection</v>
          </cell>
        </row>
        <row r="13">
          <cell r="B13" t="str">
            <v>NWC</v>
          </cell>
          <cell r="C13" t="str">
            <v>0001702035 - AR Clearing - Credit Card 2601</v>
          </cell>
        </row>
        <row r="14">
          <cell r="B14" t="str">
            <v>NWC</v>
          </cell>
          <cell r="C14" t="str">
            <v>0001702040 - Guranteed Accounts</v>
          </cell>
        </row>
        <row r="15">
          <cell r="B15" t="str">
            <v>NWC</v>
          </cell>
          <cell r="C15" t="str">
            <v>0001702050 - Initial Stocking/Extended Term</v>
          </cell>
        </row>
        <row r="16">
          <cell r="B16" t="str">
            <v>NWC</v>
          </cell>
          <cell r="C16" t="str">
            <v>0001703010 - Rec from Principals, bonus goods</v>
          </cell>
        </row>
        <row r="17">
          <cell r="B17" t="str">
            <v>NWC</v>
          </cell>
          <cell r="C17" t="str">
            <v>0001703020 - Rec from Principals, price difference</v>
          </cell>
        </row>
        <row r="18">
          <cell r="B18" t="str">
            <v>NWC</v>
          </cell>
          <cell r="C18" t="str">
            <v>0001703030 - Rec from Principals, principal expenses</v>
          </cell>
        </row>
        <row r="19">
          <cell r="B19" t="str">
            <v>NWC</v>
          </cell>
          <cell r="C19" t="str">
            <v>0001703040 - Rec from Principals, stock adjustment</v>
          </cell>
        </row>
        <row r="20">
          <cell r="B20" t="str">
            <v>NWC</v>
          </cell>
          <cell r="C20" t="str">
            <v>0001703050 - Rec from Principals, stock revaluation</v>
          </cell>
        </row>
        <row r="21">
          <cell r="B21" t="str">
            <v>NWC</v>
          </cell>
          <cell r="C21" t="str">
            <v>0001703060 - Rec from Principals, service income</v>
          </cell>
        </row>
        <row r="22">
          <cell r="B22" t="str">
            <v>NWC</v>
          </cell>
          <cell r="C22" t="str">
            <v>0001703070 - Receivable from Principal - Clearing Account</v>
          </cell>
        </row>
        <row r="23">
          <cell r="B23" t="str">
            <v>NWC</v>
          </cell>
          <cell r="C23" t="str">
            <v>0001703075 - Rec from principals – unbilled STP</v>
          </cell>
        </row>
        <row r="24">
          <cell r="B24" t="str">
            <v>NWC</v>
          </cell>
          <cell r="C24" t="str">
            <v>0001703080 - Rec from Principals, other AR adjustments</v>
          </cell>
        </row>
        <row r="25">
          <cell r="B25" t="str">
            <v>NWC</v>
          </cell>
          <cell r="C25" t="str">
            <v>0001703090 - Guaranteed Accounts - PH Only</v>
          </cell>
        </row>
        <row r="26">
          <cell r="B26" t="str">
            <v>NWC</v>
          </cell>
          <cell r="C26" t="str">
            <v>0001703091 - Rec from Principal, GA</v>
          </cell>
        </row>
        <row r="27">
          <cell r="B27" t="str">
            <v>NWC</v>
          </cell>
          <cell r="C27" t="str">
            <v>0001703100 - Initial Stock/Extend - PH Only</v>
          </cell>
        </row>
        <row r="28">
          <cell r="B28" t="str">
            <v>NWC</v>
          </cell>
          <cell r="C28" t="str">
            <v>0001703101 - Rec from Principal, IS/ET</v>
          </cell>
        </row>
        <row r="29">
          <cell r="B29" t="str">
            <v>NWC</v>
          </cell>
          <cell r="C29" t="str">
            <v>0001703110 - Unbilled Goods Return</v>
          </cell>
        </row>
        <row r="30">
          <cell r="B30" t="str">
            <v>NWC</v>
          </cell>
          <cell r="C30" t="str">
            <v>0001703120 - Unbilled Receivables from Principals</v>
          </cell>
        </row>
        <row r="31">
          <cell r="B31" t="str">
            <v>NWC</v>
          </cell>
          <cell r="C31" t="str">
            <v>0001703125 - Unbilled Receivable for Service Income</v>
          </cell>
        </row>
        <row r="32">
          <cell r="B32" t="str">
            <v>NWC</v>
          </cell>
          <cell r="C32" t="str">
            <v>0001703130 - Promo Fund - Receivables</v>
          </cell>
        </row>
        <row r="33">
          <cell r="B33" t="str">
            <v>NWC</v>
          </cell>
          <cell r="C33" t="str">
            <v>0001703140 - Rec from Principals Margin Adjustment</v>
          </cell>
        </row>
        <row r="34">
          <cell r="B34" t="str">
            <v>NWC</v>
          </cell>
          <cell r="C34" t="str">
            <v>0001703150 - Rec from Principals Import Duty</v>
          </cell>
        </row>
        <row r="35">
          <cell r="B35" t="str">
            <v>NWC</v>
          </cell>
          <cell r="C35" t="str">
            <v>0001703160 - Rec from Principals Excahnge Rate Difference</v>
          </cell>
        </row>
        <row r="36">
          <cell r="B36" t="str">
            <v>NWC</v>
          </cell>
          <cell r="C36" t="str">
            <v>0001703992 - Forex Reval  - Rec from principals</v>
          </cell>
        </row>
        <row r="37">
          <cell r="B37" t="str">
            <v>NWC</v>
          </cell>
          <cell r="C37" t="str">
            <v>0001704000 - AR Clearing - Credit Card</v>
          </cell>
        </row>
        <row r="38">
          <cell r="B38" t="str">
            <v>NWC</v>
          </cell>
          <cell r="C38" t="str">
            <v>0001801010 - Inventory, Raw Material</v>
          </cell>
        </row>
        <row r="39">
          <cell r="B39" t="str">
            <v>NWC</v>
          </cell>
          <cell r="C39" t="str">
            <v>0001802010 - Inventory, Work in Progress</v>
          </cell>
        </row>
        <row r="40">
          <cell r="B40" t="str">
            <v>NWC</v>
          </cell>
          <cell r="C40" t="str">
            <v>0001803010 - Inventory, Finished Goods</v>
          </cell>
        </row>
        <row r="41">
          <cell r="B41" t="str">
            <v>NWC</v>
          </cell>
          <cell r="C41" t="str">
            <v>0001803011 - Inventory, Consignment</v>
          </cell>
        </row>
        <row r="42">
          <cell r="B42" t="str">
            <v>NWC</v>
          </cell>
          <cell r="C42" t="str">
            <v>0001803012 - Inventory- Intercompany</v>
          </cell>
        </row>
        <row r="43">
          <cell r="B43" t="str">
            <v>NWC</v>
          </cell>
          <cell r="C43" t="str">
            <v>0001803020 - Inventory - Adjustment</v>
          </cell>
        </row>
        <row r="44">
          <cell r="B44" t="str">
            <v>NWC</v>
          </cell>
          <cell r="C44" t="str">
            <v>0001804010 - Inventory, Revaluation</v>
          </cell>
        </row>
        <row r="45">
          <cell r="B45" t="str">
            <v>NWC</v>
          </cell>
          <cell r="C45" t="str">
            <v>0001804011 - Inventory Revaluation - Clearing Account</v>
          </cell>
        </row>
        <row r="46">
          <cell r="B46" t="str">
            <v>NWC</v>
          </cell>
          <cell r="C46" t="str">
            <v>0001804012 - Inventory, Purchase Variance</v>
          </cell>
        </row>
        <row r="47">
          <cell r="B47" t="str">
            <v>NWC</v>
          </cell>
          <cell r="C47" t="str">
            <v>0001804013 - Inventory, Consignment Fees</v>
          </cell>
        </row>
        <row r="48">
          <cell r="B48" t="str">
            <v>NWC</v>
          </cell>
          <cell r="C48" t="str">
            <v>0001804030 - Inventory, Importation in Transit</v>
          </cell>
        </row>
        <row r="49">
          <cell r="B49" t="str">
            <v>NWC</v>
          </cell>
          <cell r="C49" t="str">
            <v>0001805010 - Invty Trading Goods</v>
          </cell>
        </row>
        <row r="50">
          <cell r="B50" t="str">
            <v>NWC</v>
          </cell>
          <cell r="C50" t="str">
            <v>0001806010 - Inventory, Spare Parts</v>
          </cell>
        </row>
        <row r="51">
          <cell r="B51" t="str">
            <v>NWC</v>
          </cell>
          <cell r="C51" t="str">
            <v>0001807010 - Inventory- IFRS 15</v>
          </cell>
        </row>
        <row r="52">
          <cell r="B52" t="str">
            <v>NWC</v>
          </cell>
          <cell r="C52" t="str">
            <v>0001907070 - Unbilled Goods Return - PH Only</v>
          </cell>
        </row>
        <row r="53">
          <cell r="B53" t="str">
            <v>NWC</v>
          </cell>
          <cell r="C53" t="str">
            <v>0001907080 - Unbilled Receivables from Principals - PH Only</v>
          </cell>
        </row>
        <row r="54">
          <cell r="B54" t="str">
            <v>NWC</v>
          </cell>
          <cell r="C54" t="str">
            <v>0001907090 - Promo Fund - Receivables (ZPC and MDI only)</v>
          </cell>
        </row>
        <row r="55">
          <cell r="B55" t="str">
            <v>NWC</v>
          </cell>
          <cell r="C55" t="str">
            <v>0002207010 - Trade Payables - Third Party</v>
          </cell>
        </row>
        <row r="56">
          <cell r="B56" t="str">
            <v>NWC</v>
          </cell>
          <cell r="C56" t="str">
            <v>0002207012 - Forex Reval - Trade payables, third party</v>
          </cell>
        </row>
        <row r="57">
          <cell r="B57" t="str">
            <v>NWC</v>
          </cell>
          <cell r="C57" t="str">
            <v>0002207020 - Unbilled Consignment Payable</v>
          </cell>
        </row>
        <row r="58">
          <cell r="B58" t="str">
            <v>NWC</v>
          </cell>
          <cell r="C58" t="str">
            <v>0002207090 - Production Clearing Acct</v>
          </cell>
        </row>
        <row r="59">
          <cell r="B59" t="str">
            <v>NWC</v>
          </cell>
          <cell r="C59" t="str">
            <v>0002207091 - Production Clearing Acct - Third Party</v>
          </cell>
        </row>
        <row r="60">
          <cell r="B60" t="str">
            <v>NWC</v>
          </cell>
          <cell r="C60" t="str">
            <v>0002207095 - Production Clearing Acct - Third Party</v>
          </cell>
        </row>
        <row r="61">
          <cell r="B61" t="str">
            <v>NWC</v>
          </cell>
          <cell r="C61" t="str">
            <v>0002207110 - Trade Payables - Related Party</v>
          </cell>
        </row>
        <row r="62">
          <cell r="B62" t="str">
            <v>NWC</v>
          </cell>
          <cell r="C62" t="str">
            <v>0002207112 - Forex Reval  - Trade payables, related party</v>
          </cell>
        </row>
        <row r="63">
          <cell r="B63" t="str">
            <v>NWC</v>
          </cell>
          <cell r="C63" t="str">
            <v>0002207210 - GR/IR -Gds Not Delivered</v>
          </cell>
        </row>
        <row r="64">
          <cell r="B64" t="str">
            <v>NWC</v>
          </cell>
          <cell r="C64" t="str">
            <v>0002207220 - GR/IR - Inv Not Received</v>
          </cell>
        </row>
        <row r="65">
          <cell r="B65" t="str">
            <v>NWC</v>
          </cell>
          <cell r="C65" t="str">
            <v>0002207225 - GR/IR - Clearing Account</v>
          </cell>
        </row>
        <row r="66">
          <cell r="B66" t="str">
            <v>NWC</v>
          </cell>
          <cell r="C66" t="str">
            <v>0002207230 - GR/ IR Clearing - Directr Purchase</v>
          </cell>
        </row>
        <row r="67">
          <cell r="B67" t="str">
            <v>NWC</v>
          </cell>
          <cell r="C67" t="str">
            <v>0002207240 - GR/ IR Clearing- Modified Direct Purchase</v>
          </cell>
        </row>
        <row r="68">
          <cell r="B68" t="str">
            <v>NWC</v>
          </cell>
          <cell r="C68" t="str">
            <v>0002207250 - AP Consignment</v>
          </cell>
        </row>
        <row r="69">
          <cell r="B69" t="str">
            <v>NWC</v>
          </cell>
          <cell r="C69" t="str">
            <v>0002207251 - GR/ IR Clearing- Pick &amp; Pack</v>
          </cell>
        </row>
        <row r="70">
          <cell r="B70" t="str">
            <v>NWC</v>
          </cell>
          <cell r="C70" t="str">
            <v>0002207252 - Inventory - Intercompany</v>
          </cell>
        </row>
        <row r="71">
          <cell r="B71" t="str">
            <v>NWC</v>
          </cell>
          <cell r="C71" t="str">
            <v>0002207253 - Safekeeping Consignment</v>
          </cell>
        </row>
        <row r="72">
          <cell r="B72" t="str">
            <v>NWC</v>
          </cell>
          <cell r="C72" t="str">
            <v>0002207254 - Redressing Clearing</v>
          </cell>
        </row>
        <row r="73">
          <cell r="B73" t="str">
            <v>NWC</v>
          </cell>
          <cell r="C73" t="str">
            <v>0002207255 - Payable - Customer Clearing Voucher</v>
          </cell>
        </row>
        <row r="74">
          <cell r="B74" t="str">
            <v>NWC</v>
          </cell>
          <cell r="C74" t="str">
            <v>0002207259 - AP Consignment Clearing – Safekeeping</v>
          </cell>
        </row>
        <row r="75">
          <cell r="B75" t="str">
            <v>NWC</v>
          </cell>
          <cell r="C75" t="str">
            <v>0002207260 - GR/IR Clrg Acct: Service Material</v>
          </cell>
        </row>
        <row r="76">
          <cell r="B76" t="str">
            <v>NWC</v>
          </cell>
          <cell r="C76" t="str">
            <v>0002207270 - Freight Clearing Account</v>
          </cell>
        </row>
        <row r="77">
          <cell r="B77" t="str">
            <v>NWC</v>
          </cell>
          <cell r="C77" t="str">
            <v>0002207280 - Customs Clearing Account</v>
          </cell>
        </row>
        <row r="78">
          <cell r="B78" t="str">
            <v>NWC</v>
          </cell>
          <cell r="C78" t="str">
            <v>0002207300 - Unbilled Split Margin</v>
          </cell>
        </row>
        <row r="79">
          <cell r="B79" t="str">
            <v>NWC</v>
          </cell>
          <cell r="C79" t="str">
            <v>0002207310 - Advance from Principals</v>
          </cell>
        </row>
        <row r="80">
          <cell r="B80" t="str">
            <v>NWC</v>
          </cell>
          <cell r="C80" t="str">
            <v>0002207320 - Other Payables to Principals</v>
          </cell>
        </row>
        <row r="81">
          <cell r="B81" t="str">
            <v>NWC</v>
          </cell>
          <cell r="C81" t="str">
            <v>0002207330 - Promo Fund -Payables</v>
          </cell>
        </row>
        <row r="82">
          <cell r="B82" t="str">
            <v>NWC</v>
          </cell>
          <cell r="C82" t="str">
            <v>0002207392 - Forex Reval  - Payable to principals</v>
          </cell>
        </row>
        <row r="83">
          <cell r="B83" t="str">
            <v>OPEX</v>
          </cell>
          <cell r="C83" t="str">
            <v>0005001010 - Basic Salary - Regular Staff</v>
          </cell>
        </row>
        <row r="84">
          <cell r="B84" t="str">
            <v>OPEX</v>
          </cell>
          <cell r="C84" t="str">
            <v>0005001020 - Basic Salary - Contract Staff</v>
          </cell>
        </row>
        <row r="85">
          <cell r="B85" t="str">
            <v>OPEX</v>
          </cell>
          <cell r="C85" t="str">
            <v>0005001030 - Overtime</v>
          </cell>
        </row>
        <row r="86">
          <cell r="B86" t="str">
            <v>OPEX</v>
          </cell>
          <cell r="C86" t="str">
            <v>0005001040 - Double Pay</v>
          </cell>
        </row>
        <row r="87">
          <cell r="B87" t="str">
            <v>OPEX</v>
          </cell>
          <cell r="C87" t="str">
            <v>0005001050 - Commission</v>
          </cell>
        </row>
        <row r="88">
          <cell r="B88" t="str">
            <v>OPEX</v>
          </cell>
          <cell r="C88" t="str">
            <v>0005001060 - Bonus</v>
          </cell>
        </row>
        <row r="89">
          <cell r="B89" t="str">
            <v>OPEX</v>
          </cell>
          <cell r="C89" t="str">
            <v>0005001070 - Unused Leave Provision</v>
          </cell>
        </row>
        <row r="90">
          <cell r="B90" t="str">
            <v>OPEX</v>
          </cell>
          <cell r="C90" t="str">
            <v>0005001080 - Staff Cost Recharge – Related Party</v>
          </cell>
        </row>
        <row r="91">
          <cell r="B91" t="str">
            <v>OPEX</v>
          </cell>
          <cell r="C91" t="str">
            <v>0005002010 - Housing Allowance</v>
          </cell>
        </row>
        <row r="92">
          <cell r="B92" t="str">
            <v>OPEX</v>
          </cell>
          <cell r="C92" t="str">
            <v>0005002020 - Relocation Allowance</v>
          </cell>
        </row>
        <row r="93">
          <cell r="B93" t="str">
            <v>OPEX</v>
          </cell>
          <cell r="C93" t="str">
            <v>0005002030 - Home leave Allowance</v>
          </cell>
        </row>
        <row r="94">
          <cell r="B94" t="str">
            <v>OPEX</v>
          </cell>
          <cell r="C94" t="str">
            <v>0005002040 - Education Allowance</v>
          </cell>
        </row>
        <row r="95">
          <cell r="B95" t="str">
            <v>OPEX</v>
          </cell>
          <cell r="C95" t="str">
            <v>0005002050 - Other Personnel Allowance</v>
          </cell>
        </row>
        <row r="96">
          <cell r="B96" t="str">
            <v>OPEX</v>
          </cell>
          <cell r="C96" t="str">
            <v>0005003010 - Pension Costs - Defined Benefit</v>
          </cell>
        </row>
        <row r="97">
          <cell r="B97" t="str">
            <v>OPEX</v>
          </cell>
          <cell r="C97" t="str">
            <v>0005003020 - Pension Costs - Defined contribution</v>
          </cell>
        </row>
        <row r="98">
          <cell r="B98" t="str">
            <v>OPEX</v>
          </cell>
          <cell r="C98" t="str">
            <v>0005004010 - Severance Pay</v>
          </cell>
        </row>
        <row r="99">
          <cell r="B99" t="str">
            <v>OPEX</v>
          </cell>
          <cell r="C99" t="str">
            <v>0005005010 - Health Insurance</v>
          </cell>
        </row>
        <row r="100">
          <cell r="B100" t="str">
            <v>OPEX</v>
          </cell>
          <cell r="C100" t="str">
            <v>0005005020 - Medical Reimbursement</v>
          </cell>
        </row>
        <row r="101">
          <cell r="B101" t="str">
            <v>OPEX</v>
          </cell>
          <cell r="C101" t="str">
            <v>0005005030 - Workers' Compensation</v>
          </cell>
        </row>
        <row r="102">
          <cell r="B102" t="str">
            <v>OPEX</v>
          </cell>
          <cell r="C102" t="str">
            <v>0005005040 - Other Staff Insurance</v>
          </cell>
        </row>
        <row r="103">
          <cell r="B103" t="str">
            <v>OPEX</v>
          </cell>
          <cell r="C103" t="str">
            <v>0005011010 - Car Loan Subsidy</v>
          </cell>
        </row>
        <row r="104">
          <cell r="B104" t="str">
            <v>OPEX</v>
          </cell>
          <cell r="C104" t="str">
            <v>0005011020 - Transportation Allowance</v>
          </cell>
        </row>
        <row r="105">
          <cell r="B105" t="str">
            <v>OPEX</v>
          </cell>
          <cell r="C105" t="str">
            <v>0005021010 - Corporate Long Term Incentive</v>
          </cell>
        </row>
        <row r="106">
          <cell r="B106" t="str">
            <v>OPEX</v>
          </cell>
          <cell r="C106" t="str">
            <v>0005023010 - Termination Benefits</v>
          </cell>
        </row>
        <row r="107">
          <cell r="B107" t="str">
            <v>OPEX</v>
          </cell>
          <cell r="C107" t="str">
            <v>0005024010 - Membership</v>
          </cell>
        </row>
        <row r="108">
          <cell r="B108" t="str">
            <v>OPEX</v>
          </cell>
          <cell r="C108" t="str">
            <v>0005025010 - Other Post Retirement Benefits</v>
          </cell>
        </row>
        <row r="109">
          <cell r="B109" t="str">
            <v>OPEX</v>
          </cell>
          <cell r="C109" t="str">
            <v>0005026010 - Uniforms</v>
          </cell>
        </row>
        <row r="110">
          <cell r="B110" t="str">
            <v>OPEX</v>
          </cell>
          <cell r="C110" t="str">
            <v>0005029010 - Other Employee Benefits</v>
          </cell>
        </row>
        <row r="111">
          <cell r="B111" t="str">
            <v>OPEX</v>
          </cell>
          <cell r="C111" t="str">
            <v>0005100010 - Travel - Local</v>
          </cell>
        </row>
        <row r="112">
          <cell r="B112" t="str">
            <v>OPEX</v>
          </cell>
          <cell r="C112" t="str">
            <v>0005100020 - Sundry Company Car Expenses</v>
          </cell>
        </row>
        <row r="113">
          <cell r="B113" t="str">
            <v>OPEX</v>
          </cell>
          <cell r="C113" t="str">
            <v>0005100030 - Travel - Overseas</v>
          </cell>
        </row>
        <row r="114">
          <cell r="B114" t="str">
            <v>OPEX</v>
          </cell>
          <cell r="C114" t="str">
            <v>0005100040 - Entertainment</v>
          </cell>
        </row>
        <row r="115">
          <cell r="B115" t="str">
            <v>OPEX</v>
          </cell>
          <cell r="C115" t="str">
            <v>0005100050 - Gasoline</v>
          </cell>
        </row>
        <row r="116">
          <cell r="B116" t="str">
            <v>OPEX</v>
          </cell>
          <cell r="C116" t="str">
            <v>0005100060 - Reimbursable Expenses</v>
          </cell>
        </row>
        <row r="117">
          <cell r="B117" t="str">
            <v>OPEX</v>
          </cell>
          <cell r="C117" t="str">
            <v>0005105010 - Rental Income - Third Party</v>
          </cell>
        </row>
        <row r="118">
          <cell r="B118" t="str">
            <v>OPEX</v>
          </cell>
          <cell r="C118" t="str">
            <v>0005105020 - Rental Income - Related Party</v>
          </cell>
        </row>
        <row r="119">
          <cell r="B119" t="str">
            <v>OPEX</v>
          </cell>
          <cell r="C119" t="str">
            <v>0005105030 - Rental Expenses - Third Party</v>
          </cell>
        </row>
        <row r="120">
          <cell r="B120" t="str">
            <v>OPEX</v>
          </cell>
          <cell r="C120" t="str">
            <v>0005105040 - Rental Expenses - Related Party</v>
          </cell>
        </row>
        <row r="121">
          <cell r="B121" t="str">
            <v>OPEX</v>
          </cell>
          <cell r="C121" t="str">
            <v>0005105050 - Reinstatement Expenses</v>
          </cell>
        </row>
        <row r="122">
          <cell r="B122" t="str">
            <v>OPEX</v>
          </cell>
          <cell r="C122" t="str">
            <v>0005105060 - Lease expense- short term lease (&lt;12 months)</v>
          </cell>
        </row>
        <row r="123">
          <cell r="B123" t="str">
            <v>OPEX</v>
          </cell>
          <cell r="C123" t="str">
            <v>0005105070 - Lease expense- low value lease</v>
          </cell>
        </row>
        <row r="124">
          <cell r="B124" t="str">
            <v>OPEX</v>
          </cell>
          <cell r="C124" t="str">
            <v>0005110010 - Electricity</v>
          </cell>
        </row>
        <row r="125">
          <cell r="B125" t="str">
            <v>OPEX</v>
          </cell>
          <cell r="C125" t="str">
            <v>0005110020 - Other utilities</v>
          </cell>
        </row>
        <row r="126">
          <cell r="B126" t="str">
            <v>OPEX</v>
          </cell>
          <cell r="C126" t="str">
            <v>0005115010 - Building Maintenance</v>
          </cell>
        </row>
        <row r="127">
          <cell r="B127" t="str">
            <v>OPEX</v>
          </cell>
          <cell r="C127" t="str">
            <v>0005115020 - Warehouse Equipment Maintenance</v>
          </cell>
        </row>
        <row r="128">
          <cell r="B128" t="str">
            <v>OPEX</v>
          </cell>
          <cell r="C128" t="str">
            <v>0005115030 - Office Equipment Maintenance</v>
          </cell>
        </row>
        <row r="129">
          <cell r="B129" t="str">
            <v>OPEX</v>
          </cell>
          <cell r="C129" t="str">
            <v>0005115040 - IT Equipment Maintenance</v>
          </cell>
        </row>
        <row r="130">
          <cell r="B130" t="str">
            <v>OPEX</v>
          </cell>
          <cell r="C130" t="str">
            <v>0005115050 - Software Maintenance</v>
          </cell>
        </row>
        <row r="131">
          <cell r="B131" t="str">
            <v>OPEX</v>
          </cell>
          <cell r="C131" t="str">
            <v>0005115060 - Company Car Maintenance</v>
          </cell>
        </row>
        <row r="132">
          <cell r="B132" t="str">
            <v>OPEX</v>
          </cell>
          <cell r="C132" t="str">
            <v>0005115070 - Delivery Vehicle Maintenance</v>
          </cell>
        </row>
        <row r="133">
          <cell r="B133" t="str">
            <v>OPEX</v>
          </cell>
          <cell r="C133" t="str">
            <v>0005115080 - MRO Maintenance - Spare parts</v>
          </cell>
        </row>
        <row r="134">
          <cell r="B134" t="str">
            <v>OPEX</v>
          </cell>
          <cell r="C134" t="str">
            <v>0005120010 - Stationery &amp; Supplies</v>
          </cell>
        </row>
        <row r="135">
          <cell r="B135" t="str">
            <v>OPEX</v>
          </cell>
          <cell r="C135" t="str">
            <v>0005120030 - Low Value Assets &amp; Equipment</v>
          </cell>
        </row>
        <row r="136">
          <cell r="B136" t="str">
            <v>OPEX</v>
          </cell>
          <cell r="C136" t="str">
            <v>0005120040 - Janitorial</v>
          </cell>
        </row>
        <row r="137">
          <cell r="B137" t="str">
            <v>OPEX</v>
          </cell>
          <cell r="C137" t="str">
            <v>0005120050 - Security</v>
          </cell>
        </row>
        <row r="138">
          <cell r="B138" t="str">
            <v>OPEX</v>
          </cell>
          <cell r="C138" t="str">
            <v>0005125010 - Vehicle Leasing</v>
          </cell>
        </row>
        <row r="139">
          <cell r="B139" t="str">
            <v>OPEX</v>
          </cell>
          <cell r="C139" t="str">
            <v>0005125020 - Car Leasing</v>
          </cell>
        </row>
        <row r="140">
          <cell r="B140" t="str">
            <v>OPEX</v>
          </cell>
          <cell r="C140" t="str">
            <v>0005125030 - Equipment Leasing</v>
          </cell>
        </row>
        <row r="141">
          <cell r="B141" t="str">
            <v>OPEX</v>
          </cell>
          <cell r="C141" t="str">
            <v>0005130010 - Telephone &amp; Fax</v>
          </cell>
        </row>
        <row r="142">
          <cell r="B142" t="str">
            <v>OPEX</v>
          </cell>
          <cell r="C142" t="str">
            <v>0005130020 - Postage &amp; Courier</v>
          </cell>
        </row>
        <row r="143">
          <cell r="B143" t="str">
            <v>OPEX</v>
          </cell>
          <cell r="C143" t="str">
            <v>0005130030 - Network Charge</v>
          </cell>
        </row>
        <row r="144">
          <cell r="B144" t="str">
            <v>OPEX</v>
          </cell>
          <cell r="C144" t="str">
            <v>0005130040 - SAP Recharge – Related Party (to be deleted)</v>
          </cell>
        </row>
        <row r="145">
          <cell r="B145" t="str">
            <v>OPEX</v>
          </cell>
          <cell r="C145" t="str">
            <v>0005140010 - Fuel Costs</v>
          </cell>
        </row>
        <row r="146">
          <cell r="B146" t="str">
            <v>OPEX</v>
          </cell>
          <cell r="C146" t="str">
            <v>0005140020 - Toll &amp; Parking</v>
          </cell>
        </row>
        <row r="147">
          <cell r="B147" t="str">
            <v>OPEX</v>
          </cell>
          <cell r="C147" t="str">
            <v>0005140030 - Packing Materials</v>
          </cell>
        </row>
        <row r="148">
          <cell r="B148" t="str">
            <v>OPEX</v>
          </cell>
          <cell r="C148" t="str">
            <v>0005140031 - Packing Materials - (PRN specific)</v>
          </cell>
        </row>
        <row r="149">
          <cell r="B149" t="str">
            <v>OPEX</v>
          </cell>
          <cell r="C149" t="str">
            <v>0005140050 - Land Transportation Cost</v>
          </cell>
        </row>
        <row r="150">
          <cell r="B150" t="str">
            <v>OPEX</v>
          </cell>
          <cell r="C150" t="str">
            <v>0005140051 - Land Transportation Cost- (PRN specific)</v>
          </cell>
        </row>
        <row r="151">
          <cell r="B151" t="str">
            <v>OPEX</v>
          </cell>
          <cell r="C151" t="str">
            <v>0005140060 - Air Freight / Shipping Charges</v>
          </cell>
        </row>
        <row r="152">
          <cell r="B152" t="str">
            <v>OPEX</v>
          </cell>
          <cell r="C152" t="str">
            <v>0005140061 - Air Freight / Shipping Charges - (PRN specific)</v>
          </cell>
        </row>
        <row r="153">
          <cell r="B153" t="str">
            <v>OPEX</v>
          </cell>
          <cell r="C153" t="str">
            <v>0005140080 - Delivery Income-Recover from Principal</v>
          </cell>
        </row>
        <row r="154">
          <cell r="B154" t="str">
            <v>OPEX</v>
          </cell>
          <cell r="C154" t="str">
            <v>0005140090 - Delivery Income-Recover from Customer</v>
          </cell>
        </row>
        <row r="155">
          <cell r="B155" t="str">
            <v>OPEX</v>
          </cell>
          <cell r="C155" t="str">
            <v>0005140100 - Delivery Outsourcing Expenses - Related Party</v>
          </cell>
        </row>
        <row r="156">
          <cell r="B156" t="str">
            <v>OPEX</v>
          </cell>
          <cell r="C156" t="str">
            <v>0005145010 - Marine Transit Insurance</v>
          </cell>
        </row>
        <row r="157">
          <cell r="B157" t="str">
            <v>OPEX</v>
          </cell>
          <cell r="C157" t="str">
            <v>0005145012 - Marine Transit Insurance - Related Party</v>
          </cell>
        </row>
        <row r="158">
          <cell r="B158" t="str">
            <v>OPEX</v>
          </cell>
          <cell r="C158" t="str">
            <v>0005145040 - PD/BI Insurance</v>
          </cell>
        </row>
        <row r="159">
          <cell r="B159" t="str">
            <v>OPEX</v>
          </cell>
          <cell r="C159" t="str">
            <v>0005145042 - PD/BI Insurance - Related Party</v>
          </cell>
        </row>
        <row r="160">
          <cell r="B160" t="str">
            <v>OPEX</v>
          </cell>
          <cell r="C160" t="str">
            <v>0005145050 - Credit Insurance</v>
          </cell>
        </row>
        <row r="161">
          <cell r="B161" t="str">
            <v>OPEX</v>
          </cell>
          <cell r="C161" t="str">
            <v>0005145052 - Credit Insurance - Related Party</v>
          </cell>
        </row>
        <row r="162">
          <cell r="B162" t="str">
            <v>OPEX</v>
          </cell>
          <cell r="C162" t="str">
            <v>0005145060 - Product Liability Insurance</v>
          </cell>
        </row>
        <row r="163">
          <cell r="B163" t="str">
            <v>OPEX</v>
          </cell>
          <cell r="C163" t="str">
            <v>0005145062 - Product Liability Insurance - Related Party</v>
          </cell>
        </row>
        <row r="164">
          <cell r="B164" t="str">
            <v>OPEX</v>
          </cell>
          <cell r="C164" t="str">
            <v>0005145070 - Public Liability Insurance</v>
          </cell>
        </row>
        <row r="165">
          <cell r="B165" t="str">
            <v>OPEX</v>
          </cell>
          <cell r="C165" t="str">
            <v>0005145072 - Public Liability Insurance - Related Party</v>
          </cell>
        </row>
        <row r="166">
          <cell r="B166" t="str">
            <v>OPEX</v>
          </cell>
          <cell r="C166" t="str">
            <v>0005145080 - Car insurance</v>
          </cell>
        </row>
        <row r="167">
          <cell r="B167" t="str">
            <v>OPEX</v>
          </cell>
          <cell r="C167" t="str">
            <v>0005145082 - Car insurance - Related Party</v>
          </cell>
        </row>
        <row r="168">
          <cell r="B168" t="str">
            <v>OPEX</v>
          </cell>
          <cell r="C168" t="str">
            <v>0005145200 - Sundry Insurance</v>
          </cell>
        </row>
        <row r="169">
          <cell r="B169" t="str">
            <v>OPEX</v>
          </cell>
          <cell r="C169" t="str">
            <v>0005145202 - Sundry Insurance - Related Party</v>
          </cell>
        </row>
        <row r="170">
          <cell r="B170" t="str">
            <v>OPEX</v>
          </cell>
          <cell r="C170" t="str">
            <v>0005150010 - Legal Fee</v>
          </cell>
        </row>
        <row r="171">
          <cell r="B171" t="str">
            <v>OPEX</v>
          </cell>
          <cell r="C171" t="str">
            <v>0005150020 - Audit Fee</v>
          </cell>
        </row>
        <row r="172">
          <cell r="B172" t="str">
            <v>OPEX</v>
          </cell>
          <cell r="C172" t="str">
            <v>0005150030 - Director Fee</v>
          </cell>
        </row>
        <row r="173">
          <cell r="B173" t="str">
            <v>OPEX</v>
          </cell>
          <cell r="C173" t="str">
            <v>0005150040 - Tax Consultancy</v>
          </cell>
        </row>
        <row r="174">
          <cell r="B174" t="str">
            <v>OPEX</v>
          </cell>
          <cell r="C174" t="str">
            <v>0005150050 - Hosting Charge</v>
          </cell>
        </row>
        <row r="175">
          <cell r="B175" t="str">
            <v>OPEX</v>
          </cell>
          <cell r="C175" t="str">
            <v>0005150060 - IT Consultancy</v>
          </cell>
        </row>
        <row r="176">
          <cell r="B176" t="str">
            <v>OPEX</v>
          </cell>
          <cell r="C176" t="str">
            <v>0005150070 - HR Consultancy</v>
          </cell>
        </row>
        <row r="177">
          <cell r="B177" t="str">
            <v>OPEX</v>
          </cell>
          <cell r="C177" t="str">
            <v>0005150080 - Logistics Consultancy - Related Party</v>
          </cell>
        </row>
        <row r="178">
          <cell r="B178" t="str">
            <v>OPEX</v>
          </cell>
          <cell r="C178" t="str">
            <v>0005150090 - IT Consultancy - Related Party</v>
          </cell>
        </row>
        <row r="179">
          <cell r="B179" t="str">
            <v>OPEX</v>
          </cell>
          <cell r="C179" t="str">
            <v>0005150100 - Management Consultancy - Related Party</v>
          </cell>
        </row>
        <row r="180">
          <cell r="B180" t="str">
            <v>OPEX</v>
          </cell>
          <cell r="C180" t="str">
            <v>0005150900 - Other Professional Fee</v>
          </cell>
        </row>
        <row r="181">
          <cell r="B181" t="str">
            <v>OPEX</v>
          </cell>
          <cell r="C181" t="str">
            <v>0005155010 - Depreciation - Land Use Rights</v>
          </cell>
        </row>
        <row r="182">
          <cell r="B182" t="str">
            <v>OPEX</v>
          </cell>
          <cell r="C182" t="str">
            <v>0005155020 - Depreciation - Leasehold Improvements</v>
          </cell>
        </row>
        <row r="183">
          <cell r="B183" t="str">
            <v>OPEX</v>
          </cell>
          <cell r="C183" t="str">
            <v>0005155030 - Depreciation - Motor Vehicles</v>
          </cell>
        </row>
        <row r="184">
          <cell r="B184" t="str">
            <v>OPEX</v>
          </cell>
          <cell r="C184" t="str">
            <v>0005155040 - Depreciation - Computer Equipment</v>
          </cell>
        </row>
        <row r="185">
          <cell r="B185" t="str">
            <v>OPEX</v>
          </cell>
          <cell r="C185" t="str">
            <v>0005155050 - Depreciation - Furniture &amp; Fixtures</v>
          </cell>
        </row>
        <row r="186">
          <cell r="B186" t="str">
            <v>OPEX</v>
          </cell>
          <cell r="C186" t="str">
            <v>0005155060 - Depreciation - Office Equipment</v>
          </cell>
        </row>
        <row r="187">
          <cell r="B187" t="str">
            <v>OPEX</v>
          </cell>
          <cell r="C187" t="str">
            <v>0005155070 - Depreciation - Buildings</v>
          </cell>
        </row>
        <row r="188">
          <cell r="B188" t="str">
            <v>OPEX</v>
          </cell>
          <cell r="C188" t="str">
            <v>0005155090 - Depreciation - Machinery and Warehouse Equipment</v>
          </cell>
        </row>
        <row r="189">
          <cell r="B189" t="str">
            <v>OPEX</v>
          </cell>
          <cell r="C189" t="str">
            <v>0005155110 - Depreciation – VN Low Value Asset</v>
          </cell>
        </row>
        <row r="190">
          <cell r="B190" t="str">
            <v>OPEX</v>
          </cell>
          <cell r="C190" t="str">
            <v>0005155120 - Depreciation - Asset Retirement Obligation</v>
          </cell>
        </row>
        <row r="191">
          <cell r="B191" t="str">
            <v>OPEX</v>
          </cell>
          <cell r="C191" t="str">
            <v>0005155130 - Depreciation – right-of use assets</v>
          </cell>
        </row>
        <row r="192">
          <cell r="B192" t="str">
            <v>OPEX</v>
          </cell>
          <cell r="C192" t="str">
            <v>0005155140 - Depreciation- ROU Land and Land Use Rights</v>
          </cell>
        </row>
        <row r="193">
          <cell r="B193" t="str">
            <v>OPEX</v>
          </cell>
          <cell r="C193" t="str">
            <v>0005155150 - Depreciation- ROU Land and land use rights- IZGI</v>
          </cell>
        </row>
        <row r="194">
          <cell r="B194" t="str">
            <v>OPEX</v>
          </cell>
          <cell r="C194" t="str">
            <v>0005155160 - Depreciation- ROU Motor Vehicle</v>
          </cell>
        </row>
        <row r="195">
          <cell r="B195" t="str">
            <v>OPEX</v>
          </cell>
          <cell r="C195" t="str">
            <v>0005155170 - Depreciation- ROU Motor Vehicle- RP</v>
          </cell>
        </row>
        <row r="196">
          <cell r="B196" t="str">
            <v>OPEX</v>
          </cell>
          <cell r="C196" t="str">
            <v>0005155180 - Depreciation- ROU Motor Vehicle- IZGI</v>
          </cell>
        </row>
        <row r="197">
          <cell r="B197" t="str">
            <v>OPEX</v>
          </cell>
          <cell r="C197" t="str">
            <v>0005155190 - Depreciation- ROU Building/ Warehouse</v>
          </cell>
        </row>
        <row r="198">
          <cell r="B198" t="str">
            <v>OPEX</v>
          </cell>
          <cell r="C198" t="str">
            <v>0005155200 - Depreciation- ROU Building/ Warehouse- RP</v>
          </cell>
        </row>
        <row r="199">
          <cell r="B199" t="str">
            <v>OPEX</v>
          </cell>
          <cell r="C199" t="str">
            <v>0005155210 - Depreciation- ROU Building/ Warehouse- IZGI</v>
          </cell>
        </row>
        <row r="200">
          <cell r="B200" t="str">
            <v>OPEX</v>
          </cell>
          <cell r="C200" t="str">
            <v>0005155220 - Depreciation- ROU Office/ Retail space</v>
          </cell>
        </row>
        <row r="201">
          <cell r="B201" t="str">
            <v>OPEX</v>
          </cell>
          <cell r="C201" t="str">
            <v>0005155230 - Depreciation- ROU Office/ Retail space- RP</v>
          </cell>
        </row>
        <row r="202">
          <cell r="B202" t="str">
            <v>OPEX</v>
          </cell>
          <cell r="C202" t="str">
            <v>0005155240 - Depreciation- ROU Office/ Retail space- IZGI</v>
          </cell>
        </row>
        <row r="203">
          <cell r="B203" t="str">
            <v>OPEX</v>
          </cell>
          <cell r="C203" t="str">
            <v>0005155250 - Depreciation- ROU Machinery and WH equipments</v>
          </cell>
        </row>
        <row r="204">
          <cell r="B204" t="str">
            <v>OPEX</v>
          </cell>
          <cell r="C204" t="str">
            <v>0005155260 - Depreciation- ROU Machinery and WH equipments- RP</v>
          </cell>
        </row>
        <row r="205">
          <cell r="B205" t="str">
            <v>OPEX</v>
          </cell>
          <cell r="C205" t="str">
            <v>0005155270 - Depreciation- ROU Machinery and WH equipments- IZGI</v>
          </cell>
        </row>
        <row r="206">
          <cell r="B206" t="str">
            <v>OPEX</v>
          </cell>
          <cell r="C206" t="str">
            <v>0005155280 - Depreciation- ROU Others</v>
          </cell>
        </row>
        <row r="207">
          <cell r="B207" t="str">
            <v>OPEX</v>
          </cell>
          <cell r="C207" t="str">
            <v>0005155290 - Depreciation- ROU Others- RP</v>
          </cell>
        </row>
        <row r="208">
          <cell r="B208" t="str">
            <v>OPEX</v>
          </cell>
          <cell r="C208" t="str">
            <v>0005155300 - Depreciation- ROU Others- IZGI</v>
          </cell>
        </row>
        <row r="209">
          <cell r="B209" t="str">
            <v>OPEX</v>
          </cell>
          <cell r="C209" t="str">
            <v>0005155310 - Depreciation- ROU Adjustment</v>
          </cell>
        </row>
        <row r="210">
          <cell r="B210" t="str">
            <v>OPEX</v>
          </cell>
          <cell r="C210" t="str">
            <v>0005155320 - Depreciation- ROU Adjustment- RP</v>
          </cell>
        </row>
        <row r="211">
          <cell r="B211" t="str">
            <v>OPEX</v>
          </cell>
          <cell r="C211" t="str">
            <v>0005155330 - Depreciation- ROU Adjustment- IZGI</v>
          </cell>
        </row>
        <row r="212">
          <cell r="B212" t="str">
            <v>OPEX</v>
          </cell>
          <cell r="C212" t="str">
            <v>0005155900 - Depreciation - Adjustments</v>
          </cell>
        </row>
        <row r="213">
          <cell r="B213" t="str">
            <v>OPEX</v>
          </cell>
          <cell r="C213" t="str">
            <v>0005160010 - Employee training - Teambuilding</v>
          </cell>
        </row>
        <row r="214">
          <cell r="B214" t="str">
            <v>OPEX</v>
          </cell>
          <cell r="C214" t="str">
            <v>0005160020 - Employee training - Internal</v>
          </cell>
        </row>
        <row r="215">
          <cell r="B215" t="str">
            <v>OPEX</v>
          </cell>
          <cell r="C215" t="str">
            <v>0005160030 - Employee Training - External</v>
          </cell>
        </row>
        <row r="216">
          <cell r="B216" t="str">
            <v>OPEX</v>
          </cell>
          <cell r="C216" t="str">
            <v>0005165010 - Outside Service Costs</v>
          </cell>
        </row>
        <row r="217">
          <cell r="B217" t="str">
            <v>OPEX</v>
          </cell>
          <cell r="C217" t="str">
            <v>0005165020 - Provision for impairment – Trade receivables</v>
          </cell>
        </row>
        <row r="218">
          <cell r="B218" t="str">
            <v>OPEX</v>
          </cell>
          <cell r="C218" t="str">
            <v>0005165022 - Provision for impairment - Other receivables - Third Party</v>
          </cell>
        </row>
        <row r="219">
          <cell r="B219" t="str">
            <v>OPEX</v>
          </cell>
          <cell r="C219" t="str">
            <v>0005165023 - Provision for impairment - Other receivables - Related Party</v>
          </cell>
        </row>
        <row r="220">
          <cell r="B220" t="str">
            <v>OPEX</v>
          </cell>
          <cell r="C220" t="str">
            <v>0005165024 - Provision for impairment - Advances to employees</v>
          </cell>
        </row>
        <row r="221">
          <cell r="B221" t="str">
            <v>OPEX</v>
          </cell>
          <cell r="C221" t="str">
            <v>0005165030 - Allocated Inc / Exp</v>
          </cell>
        </row>
        <row r="222">
          <cell r="B222" t="str">
            <v>OPEX</v>
          </cell>
          <cell r="C222" t="str">
            <v>0005165040 - Bank Charges</v>
          </cell>
        </row>
        <row r="223">
          <cell r="B223" t="str">
            <v>OPEX</v>
          </cell>
          <cell r="C223" t="str">
            <v>0005165050 - Recruitment Expenses</v>
          </cell>
        </row>
        <row r="224">
          <cell r="B224" t="str">
            <v>OPEX</v>
          </cell>
          <cell r="C224" t="str">
            <v>0005165060 - Business Registration &amp; License</v>
          </cell>
        </row>
        <row r="225">
          <cell r="B225" t="str">
            <v>OPEX</v>
          </cell>
          <cell r="C225" t="str">
            <v>0005165070 - Donation</v>
          </cell>
        </row>
        <row r="226">
          <cell r="B226" t="str">
            <v>OPEX</v>
          </cell>
          <cell r="C226" t="str">
            <v>0005165080 - Dues and subscription</v>
          </cell>
        </row>
        <row r="227">
          <cell r="B227" t="str">
            <v>OPEX</v>
          </cell>
          <cell r="C227" t="str">
            <v>0005165090 - Conference / Meetings</v>
          </cell>
        </row>
        <row r="228">
          <cell r="B228" t="str">
            <v>OPEX</v>
          </cell>
          <cell r="C228" t="str">
            <v>0005165100 - Asset Relocation Expenses</v>
          </cell>
        </row>
        <row r="229">
          <cell r="B229" t="str">
            <v>OPEX</v>
          </cell>
          <cell r="C229" t="str">
            <v>0005165110 - Destruction Expenses</v>
          </cell>
        </row>
        <row r="230">
          <cell r="B230" t="str">
            <v>OPEX</v>
          </cell>
          <cell r="C230" t="str">
            <v>0005165120 - Debt collection expenses</v>
          </cell>
        </row>
        <row r="231">
          <cell r="B231" t="str">
            <v>OPEX</v>
          </cell>
          <cell r="C231" t="str">
            <v>0005165130 - Penalties / Fines</v>
          </cell>
        </row>
        <row r="232">
          <cell r="B232" t="str">
            <v>OPEX</v>
          </cell>
          <cell r="C232" t="str">
            <v>0005165140 - Withholding tax expenses</v>
          </cell>
        </row>
        <row r="233">
          <cell r="B233" t="str">
            <v>OPEX</v>
          </cell>
          <cell r="C233" t="str">
            <v>0005165150 - Material-Internal Consumption</v>
          </cell>
        </row>
        <row r="234">
          <cell r="B234" t="str">
            <v>OPEX</v>
          </cell>
          <cell r="C234" t="str">
            <v>0005165160 - Logistic Outsourcing Fee</v>
          </cell>
        </row>
        <row r="235">
          <cell r="B235" t="str">
            <v>OPEX</v>
          </cell>
          <cell r="C235" t="str">
            <v>0005165170 - Provision for Excess CWT</v>
          </cell>
        </row>
        <row r="236">
          <cell r="B236" t="str">
            <v>OPEX</v>
          </cell>
          <cell r="C236" t="str">
            <v>0005165180 - Consignment Fees</v>
          </cell>
        </row>
        <row r="237">
          <cell r="B237" t="str">
            <v>OPEX</v>
          </cell>
          <cell r="C237" t="str">
            <v>0005165200 - SAP Recharge – Related Party</v>
          </cell>
        </row>
        <row r="238">
          <cell r="B238" t="str">
            <v>OPEX</v>
          </cell>
          <cell r="C238" t="str">
            <v>0005165210 - Customs clearance, Import fees</v>
          </cell>
        </row>
        <row r="239">
          <cell r="B239" t="str">
            <v>OPEX</v>
          </cell>
          <cell r="C239" t="str">
            <v>0005165220 - Label and stamp fees</v>
          </cell>
        </row>
        <row r="240">
          <cell r="B240" t="str">
            <v>OPEX</v>
          </cell>
          <cell r="C240" t="str">
            <v>0005165230 - Testing fees</v>
          </cell>
        </row>
        <row r="241">
          <cell r="B241" t="str">
            <v>OPEX</v>
          </cell>
          <cell r="C241" t="str">
            <v>0005165240 - Storage expenses</v>
          </cell>
        </row>
        <row r="242">
          <cell r="B242" t="str">
            <v>OPEX</v>
          </cell>
          <cell r="C242" t="str">
            <v>0005165250 - Royalty Expense - 3rd Party</v>
          </cell>
        </row>
        <row r="243">
          <cell r="B243" t="str">
            <v>OPEX</v>
          </cell>
          <cell r="C243" t="str">
            <v>0005165890 - Sundry Operating Income</v>
          </cell>
        </row>
        <row r="244">
          <cell r="B244" t="str">
            <v>OPEX</v>
          </cell>
          <cell r="C244" t="str">
            <v>0005165900 - Sundry Operating Expenses</v>
          </cell>
        </row>
        <row r="245">
          <cell r="B245" t="str">
            <v>OPEX</v>
          </cell>
          <cell r="C245" t="str">
            <v>0005165901 - Sundry Operating Expenses - (PRN Specific)</v>
          </cell>
        </row>
        <row r="246">
          <cell r="B246" t="str">
            <v>OPEX</v>
          </cell>
          <cell r="C246" t="str">
            <v>0005165910 - Rounding Differences Write-off</v>
          </cell>
        </row>
        <row r="247">
          <cell r="B247" t="str">
            <v>OPEX</v>
          </cell>
          <cell r="C247" t="str">
            <v>0005165999 - OPEX - Interco Elimination</v>
          </cell>
        </row>
        <row r="248">
          <cell r="B248" t="str">
            <v>OPEX A&amp;P</v>
          </cell>
          <cell r="C248" t="str">
            <v>0005135010 - Market Research</v>
          </cell>
        </row>
        <row r="249">
          <cell r="B249" t="str">
            <v>OPEX A&amp;P</v>
          </cell>
          <cell r="C249" t="str">
            <v>0005135020 - Corporate Identity</v>
          </cell>
        </row>
        <row r="250">
          <cell r="B250" t="str">
            <v>OPEX A&amp;P</v>
          </cell>
          <cell r="C250" t="str">
            <v>0005135030 - Advertising</v>
          </cell>
        </row>
        <row r="251">
          <cell r="B251" t="str">
            <v>OPEX A&amp;P</v>
          </cell>
          <cell r="C251" t="str">
            <v>0005135040 - Promotion</v>
          </cell>
        </row>
        <row r="252">
          <cell r="B252" t="str">
            <v>OPEX A&amp;P</v>
          </cell>
          <cell r="C252" t="str">
            <v>0005135050 - Sponsorship</v>
          </cell>
        </row>
        <row r="253">
          <cell r="B253" t="str">
            <v>OPEX A&amp;P</v>
          </cell>
          <cell r="C253" t="str">
            <v>0005135060 - Sample / Free Goods</v>
          </cell>
        </row>
        <row r="254">
          <cell r="B254" t="str">
            <v>OPEX A&amp;P</v>
          </cell>
          <cell r="C254" t="str">
            <v>0005135070 - Gifts</v>
          </cell>
        </row>
        <row r="255">
          <cell r="B255" t="str">
            <v>OPEX A&amp;P</v>
          </cell>
          <cell r="C255" t="str">
            <v>0005135080 - Promotion - Related Party</v>
          </cell>
        </row>
        <row r="256">
          <cell r="B256" t="str">
            <v>Sales,COGS</v>
          </cell>
          <cell r="C256" t="str">
            <v>0004000010 - Sales - Third Party</v>
          </cell>
        </row>
        <row r="257">
          <cell r="B257" t="str">
            <v>Sales,COGS</v>
          </cell>
          <cell r="C257" t="str">
            <v>0004000020 - Sales - Related Party</v>
          </cell>
        </row>
        <row r="258">
          <cell r="B258" t="str">
            <v>Sales,COGS</v>
          </cell>
          <cell r="C258" t="str">
            <v>0004000030 - Sales Adjustment</v>
          </cell>
        </row>
        <row r="259">
          <cell r="B259" t="str">
            <v>Sales,COGS</v>
          </cell>
          <cell r="C259" t="str">
            <v>0004000040 - Sales - Raw Material</v>
          </cell>
        </row>
        <row r="260">
          <cell r="B260" t="str">
            <v>Sales,COGS</v>
          </cell>
          <cell r="C260" t="str">
            <v>0004000050 - Sales - Comparator Sourcing</v>
          </cell>
        </row>
        <row r="261">
          <cell r="B261" t="str">
            <v>Sales,COGS</v>
          </cell>
          <cell r="C261" t="str">
            <v>0004000999 - Sales - Interco Elimination</v>
          </cell>
        </row>
        <row r="262">
          <cell r="B262" t="str">
            <v>Sales,COGS</v>
          </cell>
          <cell r="C262" t="str">
            <v>0004010010 - Volume Discounts</v>
          </cell>
        </row>
        <row r="263">
          <cell r="B263" t="str">
            <v>Sales,COGS</v>
          </cell>
          <cell r="C263" t="str">
            <v>0004010020 - Channel Discounts</v>
          </cell>
        </row>
        <row r="264">
          <cell r="B264" t="str">
            <v>Sales,COGS</v>
          </cell>
          <cell r="C264" t="str">
            <v>0004030010 - COS - Inventories, Owned</v>
          </cell>
        </row>
        <row r="265">
          <cell r="B265" t="str">
            <v>Sales,COGS</v>
          </cell>
          <cell r="C265" t="str">
            <v>0004030020 - COS - Inventories, Consignment</v>
          </cell>
        </row>
        <row r="266">
          <cell r="B266" t="str">
            <v>Sales,COGS</v>
          </cell>
          <cell r="C266" t="str">
            <v>0004030030 - COS - Promotion Margin</v>
          </cell>
        </row>
        <row r="267">
          <cell r="B267" t="str">
            <v>Sales,COGS</v>
          </cell>
          <cell r="C267" t="str">
            <v>0004030040 - COS - Exchange Gain/ Loss</v>
          </cell>
        </row>
        <row r="268">
          <cell r="B268" t="str">
            <v>Sales,COGS</v>
          </cell>
          <cell r="C268" t="str">
            <v>0004030050 - COS - Inventory Provision</v>
          </cell>
        </row>
        <row r="269">
          <cell r="B269" t="str">
            <v>Sales,COGS</v>
          </cell>
          <cell r="C269" t="str">
            <v>0004030060 - COS - Branch Transfer</v>
          </cell>
        </row>
        <row r="270">
          <cell r="B270" t="str">
            <v>Sales,COGS</v>
          </cell>
          <cell r="C270" t="str">
            <v>0004030070 - COS - Global Volume Discount</v>
          </cell>
        </row>
        <row r="271">
          <cell r="B271" t="str">
            <v>Sales,COGS</v>
          </cell>
          <cell r="C271" t="str">
            <v>0004030080 - COS - Sign-on Bonus</v>
          </cell>
        </row>
        <row r="272">
          <cell r="B272" t="str">
            <v>Sales,COGS</v>
          </cell>
          <cell r="C272" t="str">
            <v>0004030090 - COS - Principal Discount</v>
          </cell>
        </row>
        <row r="273">
          <cell r="B273" t="str">
            <v>Sales,COGS</v>
          </cell>
          <cell r="C273" t="str">
            <v>0004030100 - COS - Free Goods Claim</v>
          </cell>
        </row>
        <row r="274">
          <cell r="B274" t="str">
            <v>Sales,COGS</v>
          </cell>
          <cell r="C274" t="str">
            <v>0004030110 - COS - Gain / Loss on Inventory Revaluation (for deletion)</v>
          </cell>
        </row>
        <row r="275">
          <cell r="B275" t="str">
            <v>Sales,COGS</v>
          </cell>
          <cell r="C275" t="str">
            <v>0004030120 - COS - Consignment Accrual</v>
          </cell>
        </row>
        <row r="276">
          <cell r="B276" t="str">
            <v>Sales,COGS</v>
          </cell>
          <cell r="C276" t="str">
            <v>0004030130 - COS - Raw Material</v>
          </cell>
        </row>
        <row r="277">
          <cell r="B277" t="str">
            <v>Sales,COGS</v>
          </cell>
          <cell r="C277" t="str">
            <v>0004030131 - COS - ZRAW</v>
          </cell>
        </row>
        <row r="278">
          <cell r="B278" t="str">
            <v>Sales,COGS</v>
          </cell>
          <cell r="C278" t="str">
            <v>0004030140 - COS - Price Difference</v>
          </cell>
        </row>
        <row r="279">
          <cell r="B279" t="str">
            <v>Sales,COGS</v>
          </cell>
          <cell r="C279" t="str">
            <v>0004030150 - COS - Split Margin</v>
          </cell>
        </row>
        <row r="280">
          <cell r="B280" t="str">
            <v>Sales,COGS</v>
          </cell>
          <cell r="C280" t="str">
            <v>0004030160 - COS - Comparator Sourcing</v>
          </cell>
        </row>
        <row r="281">
          <cell r="B281" t="str">
            <v>Sales,COGS</v>
          </cell>
          <cell r="C281" t="str">
            <v>0004030200 - COS - Gain / Loss on Inventory Revaluation</v>
          </cell>
        </row>
        <row r="282">
          <cell r="B282" t="str">
            <v>Sales,COGS</v>
          </cell>
          <cell r="C282" t="str">
            <v>0004030900 - COS - Others</v>
          </cell>
        </row>
        <row r="283">
          <cell r="B283" t="str">
            <v>Sales,COGS</v>
          </cell>
          <cell r="C283" t="str">
            <v>0004030910 - COS - Adjustments</v>
          </cell>
        </row>
        <row r="284">
          <cell r="B284" t="str">
            <v>Sales,COGS</v>
          </cell>
          <cell r="C284" t="str">
            <v>0004030920 - Inventory Price Variance</v>
          </cell>
        </row>
        <row r="285">
          <cell r="B285" t="str">
            <v>Sales,COGS</v>
          </cell>
          <cell r="C285" t="str">
            <v>0004030930 - COS - Related Party</v>
          </cell>
        </row>
        <row r="286">
          <cell r="B286" t="str">
            <v>Sales,COGS</v>
          </cell>
          <cell r="C286" t="str">
            <v>0004030931 - COS - Related Party (Manual)</v>
          </cell>
        </row>
        <row r="287">
          <cell r="B287" t="str">
            <v>Sales,COGS</v>
          </cell>
          <cell r="C287" t="str">
            <v>0004030940 - COS - Depreciation Adjustments</v>
          </cell>
        </row>
        <row r="288">
          <cell r="B288" t="str">
            <v>Sales,COGS</v>
          </cell>
          <cell r="C288" t="str">
            <v>0004030999 - COS- Interco Elimination</v>
          </cell>
        </row>
        <row r="289">
          <cell r="B289" t="str">
            <v>Sales,COGS</v>
          </cell>
          <cell r="C289" t="str">
            <v>0004040010 - Early Payment Discounts</v>
          </cell>
        </row>
        <row r="290">
          <cell r="B290" t="str">
            <v>Sales,COGS</v>
          </cell>
          <cell r="C290" t="str">
            <v>0004040200 - Other Financial Discounts</v>
          </cell>
        </row>
        <row r="291">
          <cell r="B291" t="str">
            <v>Sales,COGS</v>
          </cell>
          <cell r="C291" t="str">
            <v>0004100710 - LBT/Municipal Tax - PH</v>
          </cell>
        </row>
        <row r="292">
          <cell r="B292" t="str">
            <v>Svc Inc,COSvc</v>
          </cell>
          <cell r="C292" t="str">
            <v>0004100010 - Service Income - Logistics</v>
          </cell>
        </row>
        <row r="293">
          <cell r="B293" t="str">
            <v>Svc Inc,COSvc</v>
          </cell>
          <cell r="C293" t="str">
            <v>0004100020 - Service Income - Repacking</v>
          </cell>
        </row>
        <row r="294">
          <cell r="B294" t="str">
            <v>Svc Inc,COSvc</v>
          </cell>
          <cell r="C294" t="str">
            <v>0004100030 - Service Income - Ink-jet</v>
          </cell>
        </row>
        <row r="295">
          <cell r="B295" t="str">
            <v>Svc Inc,COSvc</v>
          </cell>
          <cell r="C295" t="str">
            <v>0004100040 - Service Income - Shrink wrap</v>
          </cell>
        </row>
        <row r="296">
          <cell r="B296" t="str">
            <v>Svc Inc,COSvc</v>
          </cell>
          <cell r="C296" t="str">
            <v>0004100050 - Service Income - Inserts</v>
          </cell>
        </row>
        <row r="297">
          <cell r="B297" t="str">
            <v>Svc Inc,COSvc</v>
          </cell>
          <cell r="C297" t="str">
            <v>0004100060 - Service Income - Labeling</v>
          </cell>
        </row>
        <row r="298">
          <cell r="B298" t="str">
            <v>Svc Inc,COSvc</v>
          </cell>
          <cell r="C298" t="str">
            <v>0004100070 - Service Income - Hologram</v>
          </cell>
        </row>
        <row r="299">
          <cell r="B299" t="str">
            <v>Svc Inc,COSvc</v>
          </cell>
          <cell r="C299" t="str">
            <v>0004100080 - Service Income - Delivery</v>
          </cell>
        </row>
        <row r="300">
          <cell r="B300" t="str">
            <v>Svc Inc,COSvc</v>
          </cell>
          <cell r="C300" t="str">
            <v>0004100090 - Service Income - Storage</v>
          </cell>
        </row>
        <row r="301">
          <cell r="B301" t="str">
            <v>Svc Inc,COSvc</v>
          </cell>
          <cell r="C301" t="str">
            <v>0004100100 - Service Income - Management Fee</v>
          </cell>
        </row>
        <row r="302">
          <cell r="B302" t="str">
            <v>Svc Inc,COSvc</v>
          </cell>
          <cell r="C302" t="str">
            <v>0004100110 - Service Income - Destruction</v>
          </cell>
        </row>
        <row r="303">
          <cell r="B303" t="str">
            <v>Svc Inc,COSvc</v>
          </cell>
          <cell r="C303" t="str">
            <v>0004100120 - Service Income - Sampling</v>
          </cell>
        </row>
        <row r="304">
          <cell r="B304" t="str">
            <v>Svc Inc,COSvc</v>
          </cell>
          <cell r="C304" t="str">
            <v>0004100130 - Service Income - Packaging Materials</v>
          </cell>
        </row>
        <row r="305">
          <cell r="B305" t="str">
            <v>Svc Inc,COSvc</v>
          </cell>
          <cell r="C305" t="str">
            <v>0004100140 - Service Income - Excess Stock Movement</v>
          </cell>
        </row>
        <row r="306">
          <cell r="B306" t="str">
            <v>Svc Inc,COSvc</v>
          </cell>
          <cell r="C306" t="str">
            <v>0004100150 - Service Income - Redressing Misc</v>
          </cell>
        </row>
        <row r="307">
          <cell r="B307" t="str">
            <v>Svc Inc,COSvc</v>
          </cell>
          <cell r="C307" t="str">
            <v>0004100410 - Service Income - Other Auxiliary Service</v>
          </cell>
        </row>
        <row r="308">
          <cell r="B308" t="str">
            <v>Svc Inc,COSvc</v>
          </cell>
          <cell r="C308" t="str">
            <v>0004100510 - Service Income - Sales Force Reimbursement</v>
          </cell>
        </row>
        <row r="309">
          <cell r="B309" t="str">
            <v>Svc Inc,COSvc</v>
          </cell>
          <cell r="C309" t="str">
            <v>0004100520 - Service Income - Clinical Trial Mgmt</v>
          </cell>
        </row>
        <row r="310">
          <cell r="B310" t="str">
            <v>Svc Inc,COSvc</v>
          </cell>
          <cell r="C310" t="str">
            <v>0004100530 - Service Income - Pharmacy Solutions</v>
          </cell>
        </row>
        <row r="311">
          <cell r="B311" t="str">
            <v>Svc Inc,COSvc</v>
          </cell>
          <cell r="C311" t="str">
            <v>0004100540 - Service Income - Patient Solutions</v>
          </cell>
        </row>
        <row r="312">
          <cell r="B312" t="str">
            <v>Svc Inc,COSvc</v>
          </cell>
          <cell r="C312" t="str">
            <v>0004100550 - Service Income - Freight</v>
          </cell>
        </row>
        <row r="313">
          <cell r="B313" t="str">
            <v>Svc Inc,COSvc</v>
          </cell>
          <cell r="C313" t="str">
            <v>0004100560 - Service Income - Regulatory</v>
          </cell>
        </row>
        <row r="314">
          <cell r="B314" t="str">
            <v>Svc Inc,COSvc</v>
          </cell>
          <cell r="C314" t="str">
            <v>0004100570 - Service Income – Trade Marketing</v>
          </cell>
        </row>
        <row r="315">
          <cell r="B315" t="str">
            <v>Svc Inc,COSvc</v>
          </cell>
          <cell r="C315" t="str">
            <v>0004100580 - Service Income - Anti-counterfeits</v>
          </cell>
        </row>
        <row r="316">
          <cell r="B316" t="str">
            <v>Svc Inc,COSvc</v>
          </cell>
          <cell r="C316" t="str">
            <v>0004100590 - Service Income – Data Management</v>
          </cell>
        </row>
        <row r="317">
          <cell r="B317" t="str">
            <v>Svc Inc,COSvc</v>
          </cell>
          <cell r="C317" t="str">
            <v>0004100600 - Service Income - Technical Service (MRO)</v>
          </cell>
        </row>
        <row r="318">
          <cell r="B318" t="str">
            <v>Svc Inc,COSvc</v>
          </cell>
          <cell r="C318" t="str">
            <v>0004100610 - Service Income - (TPA) In Patient</v>
          </cell>
        </row>
        <row r="319">
          <cell r="B319" t="str">
            <v>Svc Inc,COSvc</v>
          </cell>
          <cell r="C319" t="str">
            <v>0004100611 - Service Income - (TPA) Out Patient Clinical</v>
          </cell>
        </row>
        <row r="320">
          <cell r="B320" t="str">
            <v>Svc Inc,COSvc</v>
          </cell>
          <cell r="C320" t="str">
            <v>0004100612 - Service Income - (TPA) Out Patient Specialist</v>
          </cell>
        </row>
        <row r="321">
          <cell r="B321" t="str">
            <v>Svc Inc,COSvc</v>
          </cell>
          <cell r="C321" t="str">
            <v>0004100613 - Service Income - (TPA) Other Trading</v>
          </cell>
        </row>
        <row r="322">
          <cell r="B322" t="str">
            <v>Svc Inc,COSvc</v>
          </cell>
          <cell r="C322" t="str">
            <v>0004100614 - Service Income - (TPA) Reimbursement</v>
          </cell>
        </row>
        <row r="323">
          <cell r="B323" t="str">
            <v>Svc Inc,COSvc</v>
          </cell>
          <cell r="C323" t="str">
            <v>0004100699 - Service Income - Other Value Added Services</v>
          </cell>
        </row>
        <row r="324">
          <cell r="B324" t="str">
            <v>Svc Inc,COSvc</v>
          </cell>
          <cell r="C324" t="str">
            <v>0004100720 - Service Income - CSO/CSMO</v>
          </cell>
        </row>
        <row r="325">
          <cell r="B325" t="str">
            <v>Svc Inc,COSvc</v>
          </cell>
          <cell r="C325" t="str">
            <v>0004100800 - Service Income - Related Party</v>
          </cell>
        </row>
        <row r="326">
          <cell r="B326" t="str">
            <v>Svc Inc,COSvc</v>
          </cell>
          <cell r="C326" t="str">
            <v>0004200010 - COServices - Personnel Expenses</v>
          </cell>
        </row>
        <row r="327">
          <cell r="B327" t="str">
            <v>Svc Inc,COSvc</v>
          </cell>
          <cell r="C327" t="str">
            <v>0004200610 - COServices - Materials</v>
          </cell>
        </row>
        <row r="328">
          <cell r="B328" t="str">
            <v>Svc Inc,COSvc</v>
          </cell>
          <cell r="C328" t="str">
            <v>0004200810 - COServices - Delivery Expenses</v>
          </cell>
        </row>
        <row r="329">
          <cell r="B329" t="str">
            <v>Svc Inc,COSvc</v>
          </cell>
          <cell r="C329" t="str">
            <v>0004201010 - COServices - Travel</v>
          </cell>
        </row>
        <row r="330">
          <cell r="B330" t="str">
            <v>Svc Inc,COSvc</v>
          </cell>
          <cell r="C330" t="str">
            <v>0004201210 - COServices - Insurance</v>
          </cell>
        </row>
        <row r="331">
          <cell r="B331" t="str">
            <v>Svc Inc,COSvc</v>
          </cell>
          <cell r="C331" t="str">
            <v>0004201410 - COServices - Advertising &amp; Promotion</v>
          </cell>
        </row>
        <row r="332">
          <cell r="B332" t="str">
            <v>Svc Inc,COSvc</v>
          </cell>
          <cell r="C332" t="str">
            <v>0004201610 - COServices - Regulatory Expenses</v>
          </cell>
        </row>
        <row r="333">
          <cell r="B333" t="str">
            <v>Svc Inc,COSvc</v>
          </cell>
          <cell r="C333" t="str">
            <v>0004201810 - COServices - Rental &amp; Utilities</v>
          </cell>
        </row>
        <row r="334">
          <cell r="B334" t="str">
            <v>Svc Inc,COSvc</v>
          </cell>
          <cell r="C334" t="str">
            <v>0004201910 - COServices – ROU Depreciation</v>
          </cell>
        </row>
        <row r="335">
          <cell r="B335" t="str">
            <v>Svc Inc,COSvc</v>
          </cell>
          <cell r="C335" t="str">
            <v>0004202010 - COServices - Outsourcing Fee</v>
          </cell>
        </row>
        <row r="336">
          <cell r="B336" t="str">
            <v>Svc Inc,COSvc</v>
          </cell>
          <cell r="C336" t="str">
            <v>0004202210 - COServices - Logistics Consultancy_Related Party</v>
          </cell>
        </row>
        <row r="337">
          <cell r="B337" t="str">
            <v>Svc Inc,COSvc</v>
          </cell>
          <cell r="C337" t="str">
            <v>0004202410 - COServices - GVDA - Principal Specific</v>
          </cell>
        </row>
        <row r="338">
          <cell r="B338" t="str">
            <v>Svc Inc,COSvc</v>
          </cell>
          <cell r="C338" t="str">
            <v>0004202610 - COServices - SPSL Destruction Expenses</v>
          </cell>
        </row>
        <row r="339">
          <cell r="B339" t="str">
            <v>Svc Inc,COSvc</v>
          </cell>
          <cell r="C339" t="str">
            <v>0004202810 - COServices - Miscellaneous</v>
          </cell>
        </row>
        <row r="340">
          <cell r="B340" t="str">
            <v>Svc Inc,COSvc</v>
          </cell>
          <cell r="C340" t="str">
            <v>0004202900 - COServices - Rental &amp; Utilities_Related Party</v>
          </cell>
        </row>
        <row r="341">
          <cell r="B341" t="str">
            <v>Svc Inc,COSvc</v>
          </cell>
          <cell r="C341" t="str">
            <v>0004202910 - COServices - Promotion Related Party</v>
          </cell>
        </row>
        <row r="342">
          <cell r="B342" t="str">
            <v>Svc Inc,COSvc</v>
          </cell>
          <cell r="C342" t="str">
            <v>0004203010 - COServices - Commision</v>
          </cell>
        </row>
        <row r="343">
          <cell r="B343" t="str">
            <v>Svc Inc,COSvc</v>
          </cell>
          <cell r="C343" t="str">
            <v>0004203020 - COServices - Credit Card Fee</v>
          </cell>
        </row>
      </sheetData>
      <sheetData sheetId="9"/>
      <sheetData sheetId="10"/>
      <sheetData sheetId="1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3275A-500F-4157-87BF-0B8C33D96223}">
  <sheetPr codeName="Sheet1">
    <pageSetUpPr fitToPage="1"/>
  </sheetPr>
  <dimension ref="A1:R144"/>
  <sheetViews>
    <sheetView showGridLines="0" zoomScale="85" zoomScaleNormal="85" workbookViewId="0">
      <selection activeCell="C97" sqref="C97"/>
    </sheetView>
  </sheetViews>
  <sheetFormatPr defaultColWidth="9.08984375" defaultRowHeight="13" x14ac:dyDescent="0.35"/>
  <cols>
    <col min="1" max="1" width="3" style="9" customWidth="1"/>
    <col min="2" max="2" width="12.90625" style="9" customWidth="1"/>
    <col min="3" max="3" width="53.36328125" style="9" bestFit="1" customWidth="1"/>
    <col min="4" max="8" width="15.08984375" style="9" customWidth="1"/>
    <col min="9" max="9" width="49.08984375" style="9" customWidth="1"/>
    <col min="10" max="10" width="1.6328125" style="103" customWidth="1"/>
    <col min="11" max="11" width="5" style="9" bestFit="1" customWidth="1"/>
    <col min="12" max="12" width="5.90625" style="9" bestFit="1" customWidth="1"/>
    <col min="13" max="13" width="12.36328125" style="9" bestFit="1" customWidth="1"/>
    <col min="14" max="14" width="14.36328125" style="9" bestFit="1" customWidth="1"/>
    <col min="15" max="15" width="16" style="9" bestFit="1" customWidth="1"/>
    <col min="16" max="16" width="67.90625" style="9" customWidth="1"/>
    <col min="17" max="17" width="14" style="76" bestFit="1" customWidth="1"/>
    <col min="18" max="18" width="11.36328125" style="9" bestFit="1" customWidth="1"/>
    <col min="19" max="16384" width="9.08984375" style="9"/>
  </cols>
  <sheetData>
    <row r="1" spans="1:18" ht="15.5" x14ac:dyDescent="0.35">
      <c r="A1" s="11"/>
      <c r="B1" s="12" t="s">
        <v>1</v>
      </c>
      <c r="C1" s="13" t="s">
        <v>25</v>
      </c>
      <c r="D1" s="145" t="s">
        <v>90</v>
      </c>
      <c r="E1" s="145"/>
      <c r="F1" s="145"/>
      <c r="G1" s="145"/>
      <c r="H1" s="145"/>
      <c r="I1" s="145"/>
      <c r="K1" s="138" t="s">
        <v>89</v>
      </c>
      <c r="L1" s="138"/>
      <c r="M1" s="138"/>
      <c r="N1" s="138"/>
      <c r="O1" s="138"/>
      <c r="P1" s="138"/>
    </row>
    <row r="2" spans="1:18" ht="15.5" x14ac:dyDescent="0.35">
      <c r="A2" s="11"/>
      <c r="B2" s="12" t="s">
        <v>2</v>
      </c>
      <c r="C2" s="13" t="s">
        <v>26</v>
      </c>
      <c r="D2" s="145"/>
      <c r="E2" s="145"/>
      <c r="F2" s="145"/>
      <c r="G2" s="145"/>
      <c r="H2" s="145"/>
      <c r="I2" s="145"/>
      <c r="K2" s="138"/>
      <c r="L2" s="138"/>
      <c r="M2" s="138"/>
      <c r="N2" s="138"/>
      <c r="O2" s="138"/>
      <c r="P2" s="138"/>
    </row>
    <row r="3" spans="1:18" ht="15.5" x14ac:dyDescent="0.35">
      <c r="A3" s="14"/>
      <c r="B3" s="12" t="s">
        <v>3</v>
      </c>
      <c r="C3" s="15">
        <v>247</v>
      </c>
      <c r="F3" s="15"/>
      <c r="G3" s="14"/>
      <c r="H3" s="14"/>
      <c r="I3" s="14"/>
      <c r="M3" s="15"/>
      <c r="N3" s="14"/>
      <c r="O3" s="14"/>
      <c r="P3" s="14"/>
    </row>
    <row r="4" spans="1:18" ht="15.5" x14ac:dyDescent="0.35">
      <c r="A4" s="14"/>
      <c r="B4" s="12" t="s">
        <v>4</v>
      </c>
      <c r="C4" s="16" t="s">
        <v>63</v>
      </c>
      <c r="F4" s="16"/>
      <c r="G4" s="14"/>
      <c r="H4" s="14"/>
      <c r="I4" s="14"/>
      <c r="M4" s="16"/>
      <c r="N4" s="100"/>
      <c r="O4" s="101"/>
      <c r="P4" s="14"/>
    </row>
    <row r="5" spans="1:18" x14ac:dyDescent="0.35">
      <c r="I5" s="17"/>
      <c r="P5" s="17"/>
    </row>
    <row r="6" spans="1:18" s="8" customFormat="1" ht="42" x14ac:dyDescent="0.35">
      <c r="A6" s="46" t="s">
        <v>5</v>
      </c>
      <c r="B6" s="122" t="s">
        <v>6</v>
      </c>
      <c r="C6" s="123"/>
      <c r="D6" s="46" t="s">
        <v>7</v>
      </c>
      <c r="E6" s="46" t="s">
        <v>8</v>
      </c>
      <c r="F6" s="51" t="s">
        <v>47</v>
      </c>
      <c r="G6" s="51" t="s">
        <v>48</v>
      </c>
      <c r="H6" s="51" t="s">
        <v>49</v>
      </c>
      <c r="I6" s="46" t="s">
        <v>9</v>
      </c>
      <c r="J6" s="103"/>
      <c r="K6" s="78" t="s">
        <v>7</v>
      </c>
      <c r="L6" s="78" t="s">
        <v>8</v>
      </c>
      <c r="M6" s="79" t="s">
        <v>47</v>
      </c>
      <c r="N6" s="79" t="s">
        <v>48</v>
      </c>
      <c r="O6" s="79" t="s">
        <v>49</v>
      </c>
      <c r="P6" s="78" t="s">
        <v>9</v>
      </c>
      <c r="Q6" s="77"/>
    </row>
    <row r="7" spans="1:18" s="7" customFormat="1" ht="14" x14ac:dyDescent="0.35">
      <c r="A7" s="131">
        <v>1</v>
      </c>
      <c r="B7" s="65" t="s">
        <v>0</v>
      </c>
      <c r="C7" s="65"/>
      <c r="D7" s="65"/>
      <c r="E7" s="65"/>
      <c r="F7" s="65"/>
      <c r="G7" s="65"/>
      <c r="H7" s="65"/>
      <c r="I7" s="66"/>
      <c r="J7" s="103"/>
      <c r="K7" s="65"/>
      <c r="L7" s="65"/>
      <c r="M7" s="65"/>
      <c r="N7" s="65"/>
      <c r="O7" s="65"/>
      <c r="P7" s="66"/>
      <c r="Q7" s="74"/>
    </row>
    <row r="8" spans="1:18" s="7" customFormat="1" ht="28" x14ac:dyDescent="0.35">
      <c r="A8" s="132"/>
      <c r="B8" s="124" t="s">
        <v>40</v>
      </c>
      <c r="C8" s="125"/>
      <c r="D8" s="20"/>
      <c r="E8" s="20"/>
      <c r="F8" s="20"/>
      <c r="G8" s="6"/>
      <c r="H8" s="6"/>
      <c r="I8" s="64" t="s">
        <v>73</v>
      </c>
      <c r="J8" s="103"/>
      <c r="K8" s="80"/>
      <c r="L8" s="80"/>
      <c r="M8" s="80"/>
      <c r="N8" s="81"/>
      <c r="O8" s="81"/>
      <c r="P8" s="84"/>
      <c r="Q8" s="74"/>
    </row>
    <row r="9" spans="1:18" s="7" customFormat="1" ht="14" x14ac:dyDescent="0.35">
      <c r="A9" s="132"/>
      <c r="B9" s="126" t="s">
        <v>130</v>
      </c>
      <c r="C9" s="127"/>
      <c r="D9" s="21">
        <v>67</v>
      </c>
      <c r="E9" s="21">
        <v>1</v>
      </c>
      <c r="F9" s="6"/>
      <c r="G9" s="6"/>
      <c r="H9" s="6">
        <f>G9*1.08</f>
        <v>0</v>
      </c>
      <c r="I9" s="42"/>
      <c r="J9" s="103"/>
      <c r="K9" s="82">
        <f>58-5</f>
        <v>53</v>
      </c>
      <c r="L9" s="82">
        <v>1</v>
      </c>
      <c r="M9" s="81"/>
      <c r="N9" s="81"/>
      <c r="O9" s="91">
        <f>N9*1.08</f>
        <v>0</v>
      </c>
      <c r="P9" s="84"/>
      <c r="Q9" s="74"/>
    </row>
    <row r="10" spans="1:18" s="7" customFormat="1" ht="14" x14ac:dyDescent="0.35">
      <c r="A10" s="132"/>
      <c r="B10" s="126" t="s">
        <v>131</v>
      </c>
      <c r="C10" s="127"/>
      <c r="D10" s="21"/>
      <c r="E10" s="21"/>
      <c r="F10" s="6"/>
      <c r="G10" s="6"/>
      <c r="H10" s="6"/>
      <c r="I10" s="44"/>
      <c r="J10" s="103"/>
      <c r="K10" s="82">
        <v>5</v>
      </c>
      <c r="L10" s="82">
        <v>1</v>
      </c>
      <c r="M10" s="81"/>
      <c r="N10" s="81"/>
      <c r="O10" s="91">
        <f t="shared" ref="O10" si="0">N10*1.08</f>
        <v>0</v>
      </c>
      <c r="P10" s="84"/>
      <c r="Q10" s="74"/>
      <c r="R10" s="74"/>
    </row>
    <row r="11" spans="1:18" s="7" customFormat="1" ht="14" x14ac:dyDescent="0.35">
      <c r="A11" s="132"/>
      <c r="B11" s="126" t="s">
        <v>132</v>
      </c>
      <c r="C11" s="127"/>
      <c r="D11" s="21">
        <v>1</v>
      </c>
      <c r="E11" s="21">
        <v>1</v>
      </c>
      <c r="F11" s="6"/>
      <c r="G11" s="6"/>
      <c r="H11" s="6">
        <f t="shared" ref="H11:H22" si="1">G11*1.08</f>
        <v>0</v>
      </c>
      <c r="I11" s="42"/>
      <c r="J11" s="103"/>
      <c r="K11" s="82">
        <v>1</v>
      </c>
      <c r="L11" s="82">
        <v>1</v>
      </c>
      <c r="M11" s="81"/>
      <c r="N11" s="81"/>
      <c r="O11" s="91">
        <f t="shared" ref="O11:O22" si="2">N11*1.08</f>
        <v>0</v>
      </c>
      <c r="P11" s="83"/>
      <c r="Q11" s="74"/>
    </row>
    <row r="12" spans="1:18" s="7" customFormat="1" ht="14" x14ac:dyDescent="0.35">
      <c r="A12" s="132"/>
      <c r="B12" s="126" t="s">
        <v>116</v>
      </c>
      <c r="C12" s="127"/>
      <c r="D12" s="21"/>
      <c r="E12" s="21"/>
      <c r="F12" s="6"/>
      <c r="G12" s="6"/>
      <c r="H12" s="6"/>
      <c r="I12" s="44"/>
      <c r="J12" s="103"/>
      <c r="K12" s="82">
        <v>1</v>
      </c>
      <c r="L12" s="82">
        <v>1</v>
      </c>
      <c r="M12" s="81"/>
      <c r="N12" s="81"/>
      <c r="O12" s="91">
        <f t="shared" ref="O12" si="3">N12*1.08</f>
        <v>0</v>
      </c>
      <c r="P12" s="84"/>
      <c r="Q12" s="74"/>
    </row>
    <row r="13" spans="1:18" s="7" customFormat="1" ht="14" x14ac:dyDescent="0.35">
      <c r="A13" s="132"/>
      <c r="B13" s="126" t="s">
        <v>133</v>
      </c>
      <c r="C13" s="127"/>
      <c r="D13" s="21"/>
      <c r="E13" s="21"/>
      <c r="F13" s="6"/>
      <c r="G13" s="6"/>
      <c r="H13" s="6"/>
      <c r="I13" s="44"/>
      <c r="J13" s="103"/>
      <c r="K13" s="82">
        <v>1</v>
      </c>
      <c r="L13" s="82">
        <v>1</v>
      </c>
      <c r="M13" s="81"/>
      <c r="N13" s="81"/>
      <c r="O13" s="91">
        <f t="shared" si="2"/>
        <v>0</v>
      </c>
      <c r="P13" s="84"/>
      <c r="Q13" s="74"/>
    </row>
    <row r="14" spans="1:18" s="7" customFormat="1" ht="14" x14ac:dyDescent="0.35">
      <c r="A14" s="132"/>
      <c r="B14" s="126" t="s">
        <v>134</v>
      </c>
      <c r="C14" s="127"/>
      <c r="D14" s="21">
        <v>3</v>
      </c>
      <c r="E14" s="21">
        <v>1</v>
      </c>
      <c r="F14" s="6"/>
      <c r="G14" s="6"/>
      <c r="H14" s="6">
        <f t="shared" si="1"/>
        <v>0</v>
      </c>
      <c r="I14" s="42"/>
      <c r="J14" s="103"/>
      <c r="K14" s="82">
        <v>2</v>
      </c>
      <c r="L14" s="82">
        <v>1</v>
      </c>
      <c r="M14" s="81"/>
      <c r="N14" s="81"/>
      <c r="O14" s="91">
        <f t="shared" si="2"/>
        <v>0</v>
      </c>
      <c r="P14" s="84"/>
      <c r="Q14" s="74"/>
    </row>
    <row r="15" spans="1:18" s="7" customFormat="1" ht="14" x14ac:dyDescent="0.35">
      <c r="A15" s="132"/>
      <c r="B15" s="126" t="s">
        <v>135</v>
      </c>
      <c r="C15" s="127"/>
      <c r="D15" s="21">
        <v>6</v>
      </c>
      <c r="E15" s="21">
        <v>1</v>
      </c>
      <c r="F15" s="6"/>
      <c r="G15" s="6"/>
      <c r="H15" s="6">
        <f t="shared" si="1"/>
        <v>0</v>
      </c>
      <c r="I15" s="42"/>
      <c r="J15" s="103"/>
      <c r="K15" s="82">
        <v>3</v>
      </c>
      <c r="L15" s="82">
        <v>1</v>
      </c>
      <c r="M15" s="81"/>
      <c r="N15" s="81"/>
      <c r="O15" s="91">
        <f t="shared" si="2"/>
        <v>0</v>
      </c>
      <c r="P15" s="84"/>
      <c r="Q15" s="74"/>
    </row>
    <row r="16" spans="1:18" s="7" customFormat="1" ht="14" x14ac:dyDescent="0.35">
      <c r="A16" s="132"/>
      <c r="B16" s="126" t="s">
        <v>136</v>
      </c>
      <c r="C16" s="127"/>
      <c r="D16" s="21">
        <v>1</v>
      </c>
      <c r="E16" s="21">
        <v>1</v>
      </c>
      <c r="F16" s="6"/>
      <c r="G16" s="6"/>
      <c r="H16" s="6">
        <f t="shared" si="1"/>
        <v>0</v>
      </c>
      <c r="I16" s="42"/>
      <c r="J16" s="103"/>
      <c r="K16" s="82">
        <v>2</v>
      </c>
      <c r="L16" s="82">
        <v>1</v>
      </c>
      <c r="M16" s="81"/>
      <c r="N16" s="81"/>
      <c r="O16" s="91">
        <f t="shared" si="2"/>
        <v>0</v>
      </c>
      <c r="P16" s="84"/>
      <c r="Q16" s="74"/>
    </row>
    <row r="17" spans="1:18" s="7" customFormat="1" ht="14" x14ac:dyDescent="0.35">
      <c r="A17" s="132"/>
      <c r="B17" s="126" t="s">
        <v>137</v>
      </c>
      <c r="C17" s="127"/>
      <c r="D17" s="21"/>
      <c r="E17" s="21"/>
      <c r="F17" s="6"/>
      <c r="G17" s="6"/>
      <c r="H17" s="6"/>
      <c r="I17" s="44"/>
      <c r="J17" s="103"/>
      <c r="K17" s="82">
        <v>1</v>
      </c>
      <c r="L17" s="82">
        <v>1</v>
      </c>
      <c r="M17" s="81"/>
      <c r="N17" s="81"/>
      <c r="O17" s="91">
        <f t="shared" ref="O17" si="4">N17*1.08</f>
        <v>0</v>
      </c>
      <c r="P17" s="84"/>
      <c r="Q17" s="74"/>
      <c r="R17" s="74"/>
    </row>
    <row r="18" spans="1:18" s="7" customFormat="1" ht="14" x14ac:dyDescent="0.35">
      <c r="A18" s="132"/>
      <c r="B18" s="126" t="s">
        <v>138</v>
      </c>
      <c r="C18" s="127"/>
      <c r="D18" s="21"/>
      <c r="E18" s="21"/>
      <c r="F18" s="6"/>
      <c r="G18" s="6"/>
      <c r="H18" s="6"/>
      <c r="I18" s="44"/>
      <c r="J18" s="103"/>
      <c r="K18" s="82">
        <v>1</v>
      </c>
      <c r="L18" s="82">
        <v>1</v>
      </c>
      <c r="M18" s="81"/>
      <c r="N18" s="81"/>
      <c r="O18" s="91">
        <f t="shared" ref="O18" si="5">N18*1.08</f>
        <v>0</v>
      </c>
      <c r="P18" s="84"/>
      <c r="Q18" s="74"/>
      <c r="R18" s="74"/>
    </row>
    <row r="19" spans="1:18" s="7" customFormat="1" ht="14" x14ac:dyDescent="0.35">
      <c r="A19" s="132"/>
      <c r="B19" s="135" t="s">
        <v>35</v>
      </c>
      <c r="C19" s="136"/>
      <c r="D19" s="21"/>
      <c r="E19" s="21"/>
      <c r="F19" s="6"/>
      <c r="G19" s="6"/>
      <c r="H19" s="6"/>
      <c r="I19" s="42"/>
      <c r="J19" s="103"/>
      <c r="K19" s="82"/>
      <c r="L19" s="82"/>
      <c r="M19" s="81"/>
      <c r="N19" s="81"/>
      <c r="O19" s="81">
        <f t="shared" si="2"/>
        <v>0</v>
      </c>
      <c r="P19" s="83"/>
      <c r="Q19" s="74"/>
      <c r="R19" s="74"/>
    </row>
    <row r="20" spans="1:18" s="7" customFormat="1" ht="14" x14ac:dyDescent="0.35">
      <c r="A20" s="10"/>
      <c r="B20" s="143" t="s">
        <v>139</v>
      </c>
      <c r="C20" s="144"/>
      <c r="D20" s="21">
        <v>1</v>
      </c>
      <c r="E20" s="21">
        <v>1</v>
      </c>
      <c r="F20" s="6"/>
      <c r="G20" s="6"/>
      <c r="H20" s="6">
        <f t="shared" si="1"/>
        <v>0</v>
      </c>
      <c r="I20" s="42" t="s">
        <v>84</v>
      </c>
      <c r="J20" s="103"/>
      <c r="K20" s="82">
        <v>1</v>
      </c>
      <c r="L20" s="82">
        <v>1</v>
      </c>
      <c r="M20" s="81"/>
      <c r="N20" s="81"/>
      <c r="O20" s="91">
        <f t="shared" si="2"/>
        <v>0</v>
      </c>
      <c r="P20" s="83"/>
      <c r="Q20" s="74"/>
    </row>
    <row r="21" spans="1:18" s="7" customFormat="1" ht="14" x14ac:dyDescent="0.35">
      <c r="A21" s="10"/>
      <c r="B21" s="126" t="s">
        <v>140</v>
      </c>
      <c r="C21" s="127"/>
      <c r="D21" s="21">
        <v>2</v>
      </c>
      <c r="E21" s="21">
        <v>1</v>
      </c>
      <c r="F21" s="6"/>
      <c r="G21" s="6"/>
      <c r="H21" s="6">
        <f t="shared" si="1"/>
        <v>0</v>
      </c>
      <c r="I21" s="42" t="s">
        <v>86</v>
      </c>
      <c r="J21" s="103"/>
      <c r="K21" s="82">
        <v>2</v>
      </c>
      <c r="L21" s="82">
        <v>1</v>
      </c>
      <c r="M21" s="81"/>
      <c r="N21" s="81"/>
      <c r="O21" s="91">
        <f t="shared" si="2"/>
        <v>0</v>
      </c>
      <c r="P21" s="83"/>
      <c r="Q21" s="74"/>
    </row>
    <row r="22" spans="1:18" s="7" customFormat="1" ht="14" x14ac:dyDescent="0.35">
      <c r="A22" s="10"/>
      <c r="B22" s="18" t="s">
        <v>141</v>
      </c>
      <c r="C22" s="19"/>
      <c r="D22" s="21">
        <v>4</v>
      </c>
      <c r="E22" s="21">
        <v>1</v>
      </c>
      <c r="F22" s="6"/>
      <c r="G22" s="6"/>
      <c r="H22" s="6">
        <f t="shared" si="1"/>
        <v>0</v>
      </c>
      <c r="I22" s="42" t="s">
        <v>83</v>
      </c>
      <c r="J22" s="103"/>
      <c r="K22" s="82">
        <v>4</v>
      </c>
      <c r="L22" s="82">
        <v>1</v>
      </c>
      <c r="M22" s="81"/>
      <c r="N22" s="81"/>
      <c r="O22" s="91">
        <f t="shared" si="2"/>
        <v>0</v>
      </c>
      <c r="P22" s="83"/>
      <c r="Q22" s="74"/>
    </row>
    <row r="23" spans="1:18" s="7" customFormat="1" ht="14" x14ac:dyDescent="0.35">
      <c r="A23" s="10"/>
      <c r="B23" s="18" t="s">
        <v>110</v>
      </c>
      <c r="C23" s="19"/>
      <c r="D23" s="21"/>
      <c r="E23" s="21"/>
      <c r="F23" s="6"/>
      <c r="G23" s="6"/>
      <c r="H23" s="6"/>
      <c r="I23" s="42"/>
      <c r="J23" s="103"/>
      <c r="K23" s="82">
        <v>1</v>
      </c>
      <c r="L23" s="82">
        <v>1</v>
      </c>
      <c r="M23" s="81"/>
      <c r="N23" s="81"/>
      <c r="O23" s="91">
        <f t="shared" ref="O23" si="6">N23*1.08</f>
        <v>0</v>
      </c>
      <c r="P23" s="83"/>
      <c r="Q23" s="74"/>
    </row>
    <row r="24" spans="1:18" s="7" customFormat="1" ht="14" x14ac:dyDescent="0.35">
      <c r="A24" s="10"/>
      <c r="B24" s="18" t="s">
        <v>142</v>
      </c>
      <c r="C24" s="19"/>
      <c r="D24" s="21"/>
      <c r="E24" s="21"/>
      <c r="F24" s="6"/>
      <c r="G24" s="6"/>
      <c r="H24" s="6"/>
      <c r="I24" s="42"/>
      <c r="J24" s="103"/>
      <c r="K24" s="82">
        <v>2</v>
      </c>
      <c r="L24" s="82">
        <v>2</v>
      </c>
      <c r="M24" s="81"/>
      <c r="N24" s="81"/>
      <c r="O24" s="91">
        <f t="shared" ref="O24" si="7">N24*1.08</f>
        <v>0</v>
      </c>
      <c r="P24" s="83"/>
      <c r="Q24" s="74"/>
    </row>
    <row r="25" spans="1:18" s="7" customFormat="1" ht="14" x14ac:dyDescent="0.35">
      <c r="A25" s="131">
        <v>2</v>
      </c>
      <c r="B25" s="65" t="s">
        <v>10</v>
      </c>
      <c r="C25" s="65"/>
      <c r="D25" s="65"/>
      <c r="E25" s="65"/>
      <c r="F25" s="65"/>
      <c r="G25" s="65"/>
      <c r="H25" s="65"/>
      <c r="I25" s="67"/>
      <c r="J25" s="103"/>
      <c r="K25" s="65"/>
      <c r="L25" s="65"/>
      <c r="M25" s="65"/>
      <c r="N25" s="65"/>
      <c r="O25" s="65"/>
      <c r="P25" s="67"/>
      <c r="Q25" s="74"/>
    </row>
    <row r="26" spans="1:18" s="7" customFormat="1" ht="28" x14ac:dyDescent="0.35">
      <c r="A26" s="132"/>
      <c r="B26" s="128" t="s">
        <v>27</v>
      </c>
      <c r="C26" s="22" t="s">
        <v>11</v>
      </c>
      <c r="D26" s="23">
        <f>247-11-139</f>
        <v>97</v>
      </c>
      <c r="E26" s="24">
        <v>1</v>
      </c>
      <c r="F26" s="25"/>
      <c r="G26" s="26"/>
      <c r="H26" s="6">
        <f>G26*1.08</f>
        <v>0</v>
      </c>
      <c r="I26" s="73" t="s">
        <v>82</v>
      </c>
      <c r="J26" s="103"/>
      <c r="K26" s="86">
        <f>88+13</f>
        <v>101</v>
      </c>
      <c r="L26" s="82">
        <v>1</v>
      </c>
      <c r="M26" s="85"/>
      <c r="N26" s="85"/>
      <c r="O26" s="91">
        <f>N26*1.08</f>
        <v>0</v>
      </c>
      <c r="P26" s="104"/>
      <c r="Q26" s="74"/>
    </row>
    <row r="27" spans="1:18" s="7" customFormat="1" ht="14" x14ac:dyDescent="0.35">
      <c r="A27" s="132"/>
      <c r="B27" s="129"/>
      <c r="C27" s="2" t="s">
        <v>12</v>
      </c>
      <c r="D27" s="23">
        <f>247-11-139</f>
        <v>97</v>
      </c>
      <c r="E27" s="24">
        <v>1</v>
      </c>
      <c r="F27" s="25"/>
      <c r="G27" s="26"/>
      <c r="H27" s="6">
        <f t="shared" ref="H27:H39" si="8">G27*1.08</f>
        <v>0</v>
      </c>
      <c r="I27" s="43" t="s">
        <v>55</v>
      </c>
      <c r="J27" s="103"/>
      <c r="K27" s="86">
        <v>1</v>
      </c>
      <c r="L27" s="82">
        <v>1</v>
      </c>
      <c r="M27" s="85"/>
      <c r="N27" s="85"/>
      <c r="O27" s="91">
        <f t="shared" ref="O27:O39" si="9">N27*1.08</f>
        <v>0</v>
      </c>
      <c r="P27" s="93"/>
      <c r="Q27" s="74"/>
    </row>
    <row r="28" spans="1:18" s="7" customFormat="1" ht="14" x14ac:dyDescent="0.35">
      <c r="A28" s="132"/>
      <c r="B28" s="129"/>
      <c r="C28" s="22" t="s">
        <v>79</v>
      </c>
      <c r="D28" s="23">
        <v>236</v>
      </c>
      <c r="E28" s="24">
        <v>1</v>
      </c>
      <c r="F28" s="25"/>
      <c r="G28" s="26"/>
      <c r="H28" s="6">
        <f t="shared" si="8"/>
        <v>0</v>
      </c>
      <c r="I28" s="73" t="s">
        <v>34</v>
      </c>
      <c r="J28" s="103"/>
      <c r="K28" s="86">
        <f>233+11-5</f>
        <v>239</v>
      </c>
      <c r="L28" s="82">
        <v>1</v>
      </c>
      <c r="M28" s="85"/>
      <c r="N28" s="85"/>
      <c r="O28" s="91">
        <f t="shared" si="9"/>
        <v>0</v>
      </c>
      <c r="P28" s="104"/>
      <c r="Q28" s="74"/>
    </row>
    <row r="29" spans="1:18" s="7" customFormat="1" ht="14" x14ac:dyDescent="0.35">
      <c r="A29" s="132"/>
      <c r="B29" s="129"/>
      <c r="C29" s="2" t="s">
        <v>12</v>
      </c>
      <c r="D29" s="23">
        <v>236</v>
      </c>
      <c r="E29" s="21">
        <v>1</v>
      </c>
      <c r="F29" s="26"/>
      <c r="G29" s="26"/>
      <c r="H29" s="6">
        <f t="shared" si="8"/>
        <v>0</v>
      </c>
      <c r="I29" s="43" t="s">
        <v>55</v>
      </c>
      <c r="J29" s="103"/>
      <c r="K29" s="86">
        <v>1</v>
      </c>
      <c r="L29" s="82">
        <v>1</v>
      </c>
      <c r="M29" s="85"/>
      <c r="N29" s="85"/>
      <c r="O29" s="91">
        <f t="shared" si="9"/>
        <v>0</v>
      </c>
      <c r="P29" s="105"/>
      <c r="Q29" s="74"/>
    </row>
    <row r="30" spans="1:18" s="7" customFormat="1" ht="14" x14ac:dyDescent="0.35">
      <c r="A30" s="132"/>
      <c r="B30" s="130"/>
      <c r="C30" s="33" t="s">
        <v>119</v>
      </c>
      <c r="D30" s="21"/>
      <c r="E30" s="5"/>
      <c r="F30" s="57"/>
      <c r="G30" s="26"/>
      <c r="H30" s="63"/>
      <c r="I30" s="44"/>
      <c r="J30" s="103"/>
      <c r="K30" s="82">
        <v>1</v>
      </c>
      <c r="L30" s="86">
        <v>1</v>
      </c>
      <c r="M30" s="88"/>
      <c r="N30" s="85"/>
      <c r="O30" s="91">
        <f t="shared" si="9"/>
        <v>0</v>
      </c>
      <c r="P30" s="84"/>
      <c r="Q30" s="74"/>
    </row>
    <row r="31" spans="1:18" s="7" customFormat="1" ht="14" x14ac:dyDescent="0.35">
      <c r="A31" s="132"/>
      <c r="B31" s="128" t="s">
        <v>28</v>
      </c>
      <c r="C31" s="22" t="s">
        <v>70</v>
      </c>
      <c r="D31" s="23"/>
      <c r="E31" s="24"/>
      <c r="F31" s="25"/>
      <c r="G31" s="26"/>
      <c r="H31" s="6"/>
      <c r="I31" s="73"/>
      <c r="J31" s="103"/>
      <c r="K31" s="86"/>
      <c r="L31" s="82"/>
      <c r="M31" s="85"/>
      <c r="N31" s="85"/>
      <c r="O31" s="91"/>
      <c r="P31" s="92"/>
      <c r="Q31" s="74"/>
    </row>
    <row r="32" spans="1:18" s="7" customFormat="1" ht="14" x14ac:dyDescent="0.35">
      <c r="A32" s="132"/>
      <c r="B32" s="129"/>
      <c r="C32" s="2" t="s">
        <v>81</v>
      </c>
      <c r="D32" s="27">
        <v>247</v>
      </c>
      <c r="E32" s="21">
        <v>1</v>
      </c>
      <c r="F32" s="25"/>
      <c r="G32" s="26"/>
      <c r="H32" s="6">
        <f t="shared" si="8"/>
        <v>0</v>
      </c>
      <c r="I32" s="43" t="s">
        <v>34</v>
      </c>
      <c r="J32" s="103"/>
      <c r="K32" s="86">
        <f t="shared" ref="K32:K33" si="10">233+11</f>
        <v>244</v>
      </c>
      <c r="L32" s="82">
        <v>1</v>
      </c>
      <c r="M32" s="85"/>
      <c r="N32" s="85"/>
      <c r="O32" s="91">
        <f t="shared" si="9"/>
        <v>0</v>
      </c>
      <c r="P32" s="92"/>
      <c r="Q32" s="74"/>
    </row>
    <row r="33" spans="1:17" s="7" customFormat="1" ht="14" x14ac:dyDescent="0.35">
      <c r="A33" s="132"/>
      <c r="B33" s="129"/>
      <c r="C33" s="2" t="s">
        <v>12</v>
      </c>
      <c r="D33" s="27">
        <v>247</v>
      </c>
      <c r="E33" s="21">
        <v>1</v>
      </c>
      <c r="F33" s="26"/>
      <c r="G33" s="26"/>
      <c r="H33" s="6">
        <f t="shared" ref="H33" si="11">G33*1.08</f>
        <v>0</v>
      </c>
      <c r="I33" s="108"/>
      <c r="J33" s="103"/>
      <c r="K33" s="86">
        <f t="shared" si="10"/>
        <v>244</v>
      </c>
      <c r="L33" s="82">
        <v>1</v>
      </c>
      <c r="M33" s="85"/>
      <c r="N33" s="85"/>
      <c r="O33" s="91">
        <f t="shared" ref="O33" si="12">N33*1.08</f>
        <v>0</v>
      </c>
      <c r="P33" s="92"/>
      <c r="Q33" s="74"/>
    </row>
    <row r="34" spans="1:17" s="7" customFormat="1" ht="14" x14ac:dyDescent="0.35">
      <c r="A34" s="132"/>
      <c r="B34" s="130"/>
      <c r="C34" s="2" t="s">
        <v>113</v>
      </c>
      <c r="D34" s="27"/>
      <c r="E34" s="21"/>
      <c r="F34" s="26"/>
      <c r="G34" s="26"/>
      <c r="H34" s="6"/>
      <c r="I34" s="108"/>
      <c r="J34" s="103"/>
      <c r="K34" s="86">
        <v>2</v>
      </c>
      <c r="L34" s="82">
        <v>1</v>
      </c>
      <c r="M34" s="85"/>
      <c r="N34" s="85"/>
      <c r="O34" s="91">
        <f t="shared" si="9"/>
        <v>0</v>
      </c>
      <c r="P34" s="92"/>
      <c r="Q34" s="74"/>
    </row>
    <row r="35" spans="1:17" s="7" customFormat="1" ht="14" x14ac:dyDescent="0.35">
      <c r="A35" s="132"/>
      <c r="B35" s="128" t="s">
        <v>29</v>
      </c>
      <c r="C35" s="22" t="s">
        <v>70</v>
      </c>
      <c r="D35" s="23"/>
      <c r="E35" s="24"/>
      <c r="F35" s="25"/>
      <c r="G35" s="26"/>
      <c r="H35" s="6"/>
      <c r="I35" s="73"/>
      <c r="J35" s="103"/>
      <c r="K35" s="86"/>
      <c r="L35" s="82"/>
      <c r="M35" s="85"/>
      <c r="N35" s="85"/>
      <c r="O35" s="91"/>
      <c r="P35" s="92"/>
      <c r="Q35" s="74"/>
    </row>
    <row r="36" spans="1:17" s="7" customFormat="1" ht="14" x14ac:dyDescent="0.35">
      <c r="A36" s="132"/>
      <c r="B36" s="129"/>
      <c r="C36" s="2" t="s">
        <v>80</v>
      </c>
      <c r="D36" s="23">
        <v>247</v>
      </c>
      <c r="E36" s="24">
        <v>1</v>
      </c>
      <c r="F36" s="25"/>
      <c r="G36" s="26"/>
      <c r="H36" s="6">
        <f t="shared" si="8"/>
        <v>0</v>
      </c>
      <c r="I36" s="43" t="s">
        <v>33</v>
      </c>
      <c r="J36" s="103"/>
      <c r="K36" s="86">
        <f>233</f>
        <v>233</v>
      </c>
      <c r="L36" s="82">
        <v>1</v>
      </c>
      <c r="M36" s="85"/>
      <c r="N36" s="85"/>
      <c r="O36" s="91">
        <f t="shared" si="9"/>
        <v>0</v>
      </c>
      <c r="P36" s="92"/>
      <c r="Q36" s="74"/>
    </row>
    <row r="37" spans="1:17" s="7" customFormat="1" ht="14" x14ac:dyDescent="0.35">
      <c r="A37" s="132"/>
      <c r="B37" s="129"/>
      <c r="C37" s="2" t="s">
        <v>12</v>
      </c>
      <c r="D37" s="23">
        <v>247</v>
      </c>
      <c r="E37" s="28">
        <v>1</v>
      </c>
      <c r="F37" s="25"/>
      <c r="G37" s="26"/>
      <c r="H37" s="6">
        <f t="shared" ref="H37" si="13">G37*1.08</f>
        <v>0</v>
      </c>
      <c r="I37" s="43" t="s">
        <v>55</v>
      </c>
      <c r="J37" s="103"/>
      <c r="K37" s="86">
        <v>1</v>
      </c>
      <c r="L37" s="82">
        <v>1</v>
      </c>
      <c r="M37" s="85"/>
      <c r="N37" s="85"/>
      <c r="O37" s="91">
        <f>N37*1.1</f>
        <v>0</v>
      </c>
      <c r="P37" s="105"/>
      <c r="Q37" s="74"/>
    </row>
    <row r="38" spans="1:17" s="7" customFormat="1" ht="14" x14ac:dyDescent="0.35">
      <c r="A38" s="132"/>
      <c r="B38" s="130"/>
      <c r="C38" s="2" t="s">
        <v>12</v>
      </c>
      <c r="D38" s="23"/>
      <c r="E38" s="28"/>
      <c r="F38" s="25"/>
      <c r="G38" s="26"/>
      <c r="H38" s="6"/>
      <c r="I38" s="43"/>
      <c r="J38" s="103"/>
      <c r="K38" s="86">
        <v>1</v>
      </c>
      <c r="L38" s="82">
        <v>1</v>
      </c>
      <c r="M38" s="85"/>
      <c r="N38" s="85"/>
      <c r="O38" s="91">
        <f>N38*1.08</f>
        <v>0</v>
      </c>
      <c r="P38" s="105"/>
      <c r="Q38" s="74"/>
    </row>
    <row r="39" spans="1:17" s="7" customFormat="1" ht="14" x14ac:dyDescent="0.35">
      <c r="A39" s="132"/>
      <c r="B39" s="1" t="s">
        <v>30</v>
      </c>
      <c r="C39" s="29" t="s">
        <v>118</v>
      </c>
      <c r="D39" s="5">
        <v>236</v>
      </c>
      <c r="E39" s="30">
        <v>1</v>
      </c>
      <c r="F39" s="25"/>
      <c r="G39" s="26"/>
      <c r="H39" s="6">
        <f t="shared" si="8"/>
        <v>0</v>
      </c>
      <c r="I39" s="43" t="s">
        <v>33</v>
      </c>
      <c r="J39" s="103"/>
      <c r="K39" s="86">
        <f>210</f>
        <v>210</v>
      </c>
      <c r="L39" s="82">
        <v>1</v>
      </c>
      <c r="M39" s="85"/>
      <c r="N39" s="85"/>
      <c r="O39" s="91">
        <f t="shared" si="9"/>
        <v>0</v>
      </c>
      <c r="P39" s="92"/>
      <c r="Q39" s="74"/>
    </row>
    <row r="40" spans="1:17" s="7" customFormat="1" ht="14" x14ac:dyDescent="0.35">
      <c r="A40" s="10"/>
      <c r="B40" s="1"/>
      <c r="C40" s="2" t="s">
        <v>12</v>
      </c>
      <c r="D40" s="23">
        <v>236</v>
      </c>
      <c r="E40" s="28">
        <v>1</v>
      </c>
      <c r="F40" s="25"/>
      <c r="G40" s="26"/>
      <c r="H40" s="6">
        <f t="shared" ref="H40" si="14">G40*1.08</f>
        <v>0</v>
      </c>
      <c r="I40" s="43" t="s">
        <v>55</v>
      </c>
      <c r="J40" s="103"/>
      <c r="K40" s="86">
        <v>1</v>
      </c>
      <c r="L40" s="82">
        <v>1</v>
      </c>
      <c r="M40" s="85"/>
      <c r="N40" s="85"/>
      <c r="O40" s="91">
        <f>N40*1.1</f>
        <v>0</v>
      </c>
      <c r="P40" s="105"/>
      <c r="Q40" s="74"/>
    </row>
    <row r="41" spans="1:17" s="7" customFormat="1" ht="14" x14ac:dyDescent="0.35">
      <c r="A41" s="10"/>
      <c r="B41" s="1"/>
      <c r="C41" s="2" t="s">
        <v>12</v>
      </c>
      <c r="D41" s="23"/>
      <c r="E41" s="28"/>
      <c r="F41" s="25"/>
      <c r="G41" s="26"/>
      <c r="H41" s="6"/>
      <c r="I41" s="43"/>
      <c r="J41" s="103"/>
      <c r="K41" s="86">
        <v>1</v>
      </c>
      <c r="L41" s="82">
        <v>1</v>
      </c>
      <c r="M41" s="85"/>
      <c r="N41" s="85"/>
      <c r="O41" s="91">
        <f>N41*1.1</f>
        <v>0</v>
      </c>
      <c r="P41" s="105"/>
      <c r="Q41" s="74"/>
    </row>
    <row r="42" spans="1:17" s="7" customFormat="1" ht="14" x14ac:dyDescent="0.35">
      <c r="A42" s="10"/>
      <c r="B42" s="1" t="s">
        <v>30</v>
      </c>
      <c r="C42" s="29" t="s">
        <v>120</v>
      </c>
      <c r="D42" s="5"/>
      <c r="E42" s="30"/>
      <c r="F42" s="25"/>
      <c r="G42" s="26"/>
      <c r="H42" s="6"/>
      <c r="I42" s="43"/>
      <c r="J42" s="103"/>
      <c r="K42" s="86">
        <f>10</f>
        <v>10</v>
      </c>
      <c r="L42" s="82">
        <v>1</v>
      </c>
      <c r="M42" s="85"/>
      <c r="N42" s="85"/>
      <c r="O42" s="91">
        <f t="shared" ref="O42" si="15">N42*1.08</f>
        <v>0</v>
      </c>
      <c r="P42" s="92"/>
      <c r="Q42" s="74"/>
    </row>
    <row r="43" spans="1:17" s="7" customFormat="1" ht="14" x14ac:dyDescent="0.35">
      <c r="A43" s="131">
        <v>3</v>
      </c>
      <c r="B43" s="65" t="s">
        <v>13</v>
      </c>
      <c r="C43" s="65"/>
      <c r="D43" s="68"/>
      <c r="E43" s="68"/>
      <c r="F43" s="68"/>
      <c r="G43" s="68"/>
      <c r="H43" s="68"/>
      <c r="I43" s="67"/>
      <c r="J43" s="103"/>
      <c r="K43" s="68"/>
      <c r="L43" s="68"/>
      <c r="M43" s="68"/>
      <c r="N43" s="68"/>
      <c r="O43" s="68"/>
      <c r="P43" s="67"/>
      <c r="Q43" s="74"/>
    </row>
    <row r="44" spans="1:17" s="7" customFormat="1" ht="14" x14ac:dyDescent="0.35">
      <c r="A44" s="132"/>
      <c r="B44" s="133" t="s">
        <v>94</v>
      </c>
      <c r="C44" s="134"/>
      <c r="D44" s="94"/>
      <c r="E44" s="95"/>
      <c r="F44" s="96"/>
      <c r="G44" s="97"/>
      <c r="H44" s="98"/>
      <c r="I44" s="99"/>
      <c r="J44" s="103"/>
      <c r="K44" s="94"/>
      <c r="L44" s="95"/>
      <c r="M44" s="96"/>
      <c r="N44" s="97"/>
      <c r="O44" s="106"/>
      <c r="P44" s="99"/>
      <c r="Q44" s="74"/>
    </row>
    <row r="45" spans="1:17" s="7" customFormat="1" ht="14" x14ac:dyDescent="0.35">
      <c r="A45" s="132"/>
      <c r="B45" s="107"/>
      <c r="C45" s="109" t="s">
        <v>96</v>
      </c>
      <c r="D45" s="5"/>
      <c r="E45" s="5"/>
      <c r="F45" s="6"/>
      <c r="G45" s="6"/>
      <c r="H45" s="6"/>
      <c r="I45" s="56"/>
      <c r="J45" s="103"/>
      <c r="K45" s="86"/>
      <c r="L45" s="86"/>
      <c r="M45" s="81"/>
      <c r="N45" s="81"/>
      <c r="O45" s="91"/>
      <c r="P45" s="87"/>
      <c r="Q45" s="74"/>
    </row>
    <row r="46" spans="1:17" s="7" customFormat="1" ht="14" x14ac:dyDescent="0.35">
      <c r="A46" s="132"/>
      <c r="B46" s="107"/>
      <c r="C46" s="70" t="s">
        <v>147</v>
      </c>
      <c r="D46" s="5">
        <v>1</v>
      </c>
      <c r="E46" s="5">
        <v>1</v>
      </c>
      <c r="F46" s="6"/>
      <c r="G46" s="6"/>
      <c r="H46" s="6">
        <f t="shared" ref="H46" si="16">G46*1.08</f>
        <v>0</v>
      </c>
      <c r="I46" s="56" t="s">
        <v>76</v>
      </c>
      <c r="J46" s="103"/>
      <c r="K46" s="86">
        <v>1</v>
      </c>
      <c r="L46" s="86">
        <v>1</v>
      </c>
      <c r="M46" s="81"/>
      <c r="N46" s="81"/>
      <c r="O46" s="91">
        <f t="shared" ref="O46" si="17">N46*1.08</f>
        <v>0</v>
      </c>
      <c r="P46" s="87"/>
      <c r="Q46" s="74"/>
    </row>
    <row r="47" spans="1:17" s="7" customFormat="1" ht="14" x14ac:dyDescent="0.35">
      <c r="A47" s="132"/>
      <c r="B47" s="107"/>
      <c r="C47" s="70" t="s">
        <v>145</v>
      </c>
      <c r="D47" s="5">
        <v>1</v>
      </c>
      <c r="E47" s="5">
        <v>1</v>
      </c>
      <c r="F47" s="6"/>
      <c r="G47" s="6"/>
      <c r="H47" s="6">
        <f t="shared" ref="H47:H65" si="18">G47*1.08</f>
        <v>0</v>
      </c>
      <c r="I47" s="56"/>
      <c r="J47" s="103"/>
      <c r="K47" s="86">
        <v>1</v>
      </c>
      <c r="L47" s="86">
        <v>1</v>
      </c>
      <c r="M47" s="81"/>
      <c r="N47" s="85"/>
      <c r="O47" s="91">
        <f>N47*1.1</f>
        <v>0</v>
      </c>
      <c r="P47" s="105" t="s">
        <v>117</v>
      </c>
      <c r="Q47" s="74"/>
    </row>
    <row r="48" spans="1:17" s="7" customFormat="1" ht="140" x14ac:dyDescent="0.35">
      <c r="A48" s="132"/>
      <c r="B48" s="107"/>
      <c r="C48" s="55" t="s">
        <v>75</v>
      </c>
      <c r="D48" s="5">
        <v>1</v>
      </c>
      <c r="E48" s="5">
        <v>1</v>
      </c>
      <c r="F48" s="6"/>
      <c r="G48" s="6"/>
      <c r="H48" s="6">
        <f t="shared" si="18"/>
        <v>0</v>
      </c>
      <c r="I48" s="56" t="s">
        <v>95</v>
      </c>
      <c r="J48" s="103"/>
      <c r="K48" s="86">
        <v>1</v>
      </c>
      <c r="L48" s="86">
        <v>1</v>
      </c>
      <c r="M48" s="81"/>
      <c r="N48" s="81"/>
      <c r="O48" s="91">
        <f>N48*1.1</f>
        <v>0</v>
      </c>
      <c r="P48" s="105" t="s">
        <v>117</v>
      </c>
      <c r="Q48" s="74"/>
    </row>
    <row r="49" spans="1:17" s="7" customFormat="1" ht="28" x14ac:dyDescent="0.35">
      <c r="A49" s="132"/>
      <c r="B49" s="107"/>
      <c r="C49" s="70" t="s">
        <v>74</v>
      </c>
      <c r="D49" s="5">
        <v>1</v>
      </c>
      <c r="E49" s="5">
        <v>1</v>
      </c>
      <c r="F49" s="6"/>
      <c r="G49" s="6"/>
      <c r="H49" s="6">
        <f t="shared" si="18"/>
        <v>0</v>
      </c>
      <c r="I49" s="56" t="s">
        <v>71</v>
      </c>
      <c r="J49" s="103"/>
      <c r="K49" s="86">
        <v>1</v>
      </c>
      <c r="L49" s="86">
        <v>1</v>
      </c>
      <c r="M49" s="81"/>
      <c r="N49" s="81"/>
      <c r="O49" s="91">
        <f t="shared" ref="O49:O65" si="19">N49*1.08</f>
        <v>0</v>
      </c>
      <c r="P49" s="87" t="s">
        <v>71</v>
      </c>
      <c r="Q49" s="74"/>
    </row>
    <row r="50" spans="1:17" s="7" customFormat="1" ht="14" x14ac:dyDescent="0.35">
      <c r="A50" s="132"/>
      <c r="B50" s="133" t="s">
        <v>43</v>
      </c>
      <c r="C50" s="134"/>
      <c r="D50" s="94"/>
      <c r="E50" s="95"/>
      <c r="F50" s="96"/>
      <c r="G50" s="97"/>
      <c r="H50" s="98"/>
      <c r="I50" s="99"/>
      <c r="J50" s="103"/>
      <c r="K50" s="94"/>
      <c r="L50" s="95"/>
      <c r="M50" s="96"/>
      <c r="N50" s="97"/>
      <c r="O50" s="98"/>
      <c r="P50" s="99"/>
      <c r="Q50" s="74"/>
    </row>
    <row r="51" spans="1:17" s="7" customFormat="1" ht="28" x14ac:dyDescent="0.35">
      <c r="A51" s="132"/>
      <c r="B51" s="107"/>
      <c r="C51" s="109" t="s">
        <v>143</v>
      </c>
      <c r="D51" s="5"/>
      <c r="E51" s="5"/>
      <c r="F51" s="6"/>
      <c r="G51" s="6"/>
      <c r="H51" s="6"/>
      <c r="I51" s="56" t="s">
        <v>85</v>
      </c>
      <c r="J51" s="103"/>
      <c r="K51" s="86"/>
      <c r="L51" s="86"/>
      <c r="M51" s="81"/>
      <c r="N51" s="81"/>
      <c r="O51" s="81"/>
      <c r="P51" s="87"/>
      <c r="Q51" s="74"/>
    </row>
    <row r="52" spans="1:17" s="7" customFormat="1" ht="38.4" customHeight="1" x14ac:dyDescent="0.35">
      <c r="A52" s="132"/>
      <c r="B52" s="107"/>
      <c r="C52" s="70" t="s">
        <v>144</v>
      </c>
      <c r="D52" s="5"/>
      <c r="E52" s="5"/>
      <c r="F52" s="6"/>
      <c r="G52" s="6"/>
      <c r="H52" s="6"/>
      <c r="I52" s="56"/>
      <c r="J52" s="103"/>
      <c r="K52" s="86">
        <v>1</v>
      </c>
      <c r="L52" s="86">
        <v>1</v>
      </c>
      <c r="M52" s="81"/>
      <c r="N52" s="81"/>
      <c r="O52" s="81">
        <f>N52*1.1</f>
        <v>0</v>
      </c>
      <c r="P52" s="87"/>
      <c r="Q52" s="74"/>
    </row>
    <row r="53" spans="1:17" s="7" customFormat="1" ht="126" x14ac:dyDescent="0.35">
      <c r="A53" s="132"/>
      <c r="B53" s="107"/>
      <c r="C53" s="55" t="s">
        <v>97</v>
      </c>
      <c r="D53" s="5"/>
      <c r="E53" s="5"/>
      <c r="F53" s="6"/>
      <c r="G53" s="6"/>
      <c r="H53" s="6"/>
      <c r="I53" s="56"/>
      <c r="J53" s="103"/>
      <c r="K53" s="86">
        <v>1</v>
      </c>
      <c r="L53" s="86">
        <v>1</v>
      </c>
      <c r="M53" s="81"/>
      <c r="N53" s="81"/>
      <c r="O53" s="81">
        <f t="shared" ref="O53" si="20">N53*1.08</f>
        <v>0</v>
      </c>
      <c r="P53" s="87" t="s">
        <v>105</v>
      </c>
      <c r="Q53" s="74"/>
    </row>
    <row r="54" spans="1:17" s="7" customFormat="1" ht="14" x14ac:dyDescent="0.35">
      <c r="A54" s="132"/>
      <c r="B54" s="107"/>
      <c r="C54" s="55" t="s">
        <v>60</v>
      </c>
      <c r="D54" s="5">
        <v>1</v>
      </c>
      <c r="E54" s="5">
        <v>1</v>
      </c>
      <c r="F54" s="6"/>
      <c r="G54" s="6"/>
      <c r="H54" s="6">
        <f t="shared" si="18"/>
        <v>0</v>
      </c>
      <c r="I54" s="56"/>
      <c r="J54" s="103"/>
      <c r="K54" s="86">
        <v>1</v>
      </c>
      <c r="L54" s="86">
        <v>1</v>
      </c>
      <c r="M54" s="81"/>
      <c r="N54" s="81"/>
      <c r="O54" s="81">
        <f>N54*1.1</f>
        <v>0</v>
      </c>
      <c r="P54" s="87"/>
      <c r="Q54" s="74"/>
    </row>
    <row r="55" spans="1:17" s="7" customFormat="1" ht="14" x14ac:dyDescent="0.35">
      <c r="A55" s="132"/>
      <c r="B55" s="107"/>
      <c r="C55" s="55" t="s">
        <v>98</v>
      </c>
      <c r="D55" s="5"/>
      <c r="E55" s="5"/>
      <c r="F55" s="6"/>
      <c r="G55" s="6"/>
      <c r="H55" s="6"/>
      <c r="I55" s="56"/>
      <c r="J55" s="103"/>
      <c r="K55" s="86">
        <v>1</v>
      </c>
      <c r="L55" s="86">
        <v>1</v>
      </c>
      <c r="M55" s="81"/>
      <c r="N55" s="81"/>
      <c r="O55" s="81">
        <f t="shared" ref="O55" si="21">N55*1.08</f>
        <v>0</v>
      </c>
      <c r="P55" s="87" t="s">
        <v>107</v>
      </c>
      <c r="Q55" s="74"/>
    </row>
    <row r="56" spans="1:17" s="7" customFormat="1" ht="14" x14ac:dyDescent="0.35">
      <c r="A56" s="132"/>
      <c r="B56" s="107"/>
      <c r="C56" s="55" t="s">
        <v>100</v>
      </c>
      <c r="D56" s="5"/>
      <c r="E56" s="5"/>
      <c r="F56" s="6"/>
      <c r="G56" s="6"/>
      <c r="H56" s="6"/>
      <c r="I56" s="56"/>
      <c r="J56" s="103"/>
      <c r="K56" s="86">
        <v>1</v>
      </c>
      <c r="L56" s="86">
        <v>1</v>
      </c>
      <c r="M56" s="81"/>
      <c r="N56" s="81"/>
      <c r="O56" s="81">
        <f t="shared" ref="O56" si="22">N56*1.08</f>
        <v>0</v>
      </c>
      <c r="P56" s="87" t="s">
        <v>106</v>
      </c>
      <c r="Q56" s="74"/>
    </row>
    <row r="57" spans="1:17" s="7" customFormat="1" ht="14" x14ac:dyDescent="0.35">
      <c r="A57" s="132"/>
      <c r="B57" s="135" t="s">
        <v>31</v>
      </c>
      <c r="C57" s="136"/>
      <c r="D57" s="5">
        <v>1</v>
      </c>
      <c r="E57" s="21">
        <v>1</v>
      </c>
      <c r="F57" s="26"/>
      <c r="G57" s="26"/>
      <c r="H57" s="6">
        <f t="shared" si="18"/>
        <v>0</v>
      </c>
      <c r="I57" s="42"/>
      <c r="J57" s="103"/>
      <c r="K57" s="86">
        <v>1</v>
      </c>
      <c r="L57" s="82">
        <v>1</v>
      </c>
      <c r="M57" s="85"/>
      <c r="N57" s="85"/>
      <c r="O57" s="81">
        <f t="shared" si="19"/>
        <v>0</v>
      </c>
      <c r="P57" s="83"/>
      <c r="Q57" s="74"/>
    </row>
    <row r="58" spans="1:17" s="7" customFormat="1" ht="14" x14ac:dyDescent="0.35">
      <c r="A58" s="132"/>
      <c r="B58" s="135" t="s">
        <v>32</v>
      </c>
      <c r="C58" s="136"/>
      <c r="D58" s="32">
        <v>6</v>
      </c>
      <c r="E58" s="21">
        <v>1</v>
      </c>
      <c r="F58" s="26"/>
      <c r="G58" s="26"/>
      <c r="H58" s="6">
        <f t="shared" si="18"/>
        <v>0</v>
      </c>
      <c r="I58" s="42" t="s">
        <v>50</v>
      </c>
      <c r="J58" s="103"/>
      <c r="K58" s="110">
        <v>1</v>
      </c>
      <c r="L58" s="82">
        <v>1</v>
      </c>
      <c r="M58" s="85"/>
      <c r="N58" s="85"/>
      <c r="O58" s="91">
        <f t="shared" si="19"/>
        <v>0</v>
      </c>
      <c r="P58" s="83"/>
      <c r="Q58" s="74"/>
    </row>
    <row r="59" spans="1:17" s="7" customFormat="1" ht="14" x14ac:dyDescent="0.35">
      <c r="A59" s="132"/>
      <c r="B59" s="18" t="s">
        <v>39</v>
      </c>
      <c r="C59" s="33" t="s">
        <v>125</v>
      </c>
      <c r="D59" s="21"/>
      <c r="E59" s="5"/>
      <c r="F59" s="57"/>
      <c r="G59" s="26"/>
      <c r="H59" s="63"/>
      <c r="I59" s="44"/>
      <c r="J59" s="103"/>
      <c r="K59" s="82">
        <f>21</f>
        <v>21</v>
      </c>
      <c r="L59" s="86">
        <v>1</v>
      </c>
      <c r="M59" s="88"/>
      <c r="N59" s="85"/>
      <c r="O59" s="91">
        <f t="shared" si="19"/>
        <v>0</v>
      </c>
      <c r="P59" s="111"/>
      <c r="Q59" s="74"/>
    </row>
    <row r="60" spans="1:17" s="7" customFormat="1" ht="14" x14ac:dyDescent="0.35">
      <c r="A60" s="132"/>
      <c r="B60" s="18"/>
      <c r="C60" s="33"/>
      <c r="D60" s="21"/>
      <c r="E60" s="5"/>
      <c r="F60" s="57"/>
      <c r="G60" s="26"/>
      <c r="H60" s="63"/>
      <c r="I60" s="44"/>
      <c r="J60" s="103"/>
      <c r="K60" s="82"/>
      <c r="L60" s="86"/>
      <c r="M60" s="88"/>
      <c r="N60" s="85"/>
      <c r="O60" s="91"/>
      <c r="P60" s="111"/>
      <c r="Q60" s="74"/>
    </row>
    <row r="61" spans="1:17" s="7" customFormat="1" ht="126" x14ac:dyDescent="0.35">
      <c r="A61" s="132"/>
      <c r="B61" s="2" t="s">
        <v>14</v>
      </c>
      <c r="C61" s="33" t="s">
        <v>15</v>
      </c>
      <c r="D61" s="5">
        <v>1</v>
      </c>
      <c r="E61" s="21">
        <v>1</v>
      </c>
      <c r="F61" s="26"/>
      <c r="G61" s="26"/>
      <c r="H61" s="6">
        <f t="shared" si="18"/>
        <v>0</v>
      </c>
      <c r="I61" s="44" t="s">
        <v>51</v>
      </c>
      <c r="J61" s="103"/>
      <c r="K61" s="86">
        <v>1</v>
      </c>
      <c r="L61" s="82">
        <v>1</v>
      </c>
      <c r="M61" s="85"/>
      <c r="N61" s="85"/>
      <c r="O61" s="91">
        <f t="shared" si="19"/>
        <v>0</v>
      </c>
      <c r="P61" s="84"/>
      <c r="Q61" s="74"/>
    </row>
    <row r="62" spans="1:17" s="7" customFormat="1" ht="14" x14ac:dyDescent="0.35">
      <c r="A62" s="132"/>
      <c r="B62" s="2" t="s">
        <v>14</v>
      </c>
      <c r="C62" s="41" t="s">
        <v>93</v>
      </c>
      <c r="D62" s="5"/>
      <c r="E62" s="21"/>
      <c r="F62" s="26"/>
      <c r="G62" s="26"/>
      <c r="H62" s="6"/>
      <c r="I62" s="42"/>
      <c r="J62" s="103"/>
      <c r="K62" s="86">
        <v>1</v>
      </c>
      <c r="L62" s="82">
        <v>1</v>
      </c>
      <c r="M62" s="85"/>
      <c r="N62" s="85"/>
      <c r="O62" s="91">
        <f t="shared" ref="O62" si="23">N62*1.08</f>
        <v>0</v>
      </c>
      <c r="P62" s="83"/>
      <c r="Q62" s="74"/>
    </row>
    <row r="63" spans="1:17" s="7" customFormat="1" ht="14" x14ac:dyDescent="0.35">
      <c r="A63" s="132"/>
      <c r="B63" s="2" t="s">
        <v>14</v>
      </c>
      <c r="C63" s="41" t="s">
        <v>104</v>
      </c>
      <c r="D63" s="5"/>
      <c r="E63" s="21"/>
      <c r="F63" s="26"/>
      <c r="G63" s="26"/>
      <c r="H63" s="6"/>
      <c r="I63" s="42"/>
      <c r="J63" s="103"/>
      <c r="K63" s="86">
        <v>6</v>
      </c>
      <c r="L63" s="82">
        <v>1</v>
      </c>
      <c r="M63" s="85"/>
      <c r="N63" s="85"/>
      <c r="O63" s="91">
        <f t="shared" ref="O63" si="24">N63*1.08</f>
        <v>0</v>
      </c>
      <c r="P63" s="83"/>
      <c r="Q63" s="74"/>
    </row>
    <row r="64" spans="1:17" s="7" customFormat="1" ht="14" x14ac:dyDescent="0.35">
      <c r="A64" s="132"/>
      <c r="B64" s="33" t="s">
        <v>16</v>
      </c>
      <c r="C64" s="41" t="s">
        <v>56</v>
      </c>
      <c r="D64" s="5">
        <v>247</v>
      </c>
      <c r="E64" s="21">
        <v>1</v>
      </c>
      <c r="F64" s="26"/>
      <c r="G64" s="26"/>
      <c r="H64" s="6">
        <f t="shared" si="18"/>
        <v>0</v>
      </c>
      <c r="I64" s="42" t="s">
        <v>69</v>
      </c>
      <c r="J64" s="103"/>
      <c r="K64" s="86">
        <f>231</f>
        <v>231</v>
      </c>
      <c r="L64" s="82">
        <v>1</v>
      </c>
      <c r="M64" s="85"/>
      <c r="N64" s="85"/>
      <c r="O64" s="91">
        <f>N64</f>
        <v>0</v>
      </c>
      <c r="P64" s="84" t="s">
        <v>121</v>
      </c>
      <c r="Q64" s="74"/>
    </row>
    <row r="65" spans="1:17" s="7" customFormat="1" ht="14" x14ac:dyDescent="0.35">
      <c r="A65" s="10"/>
      <c r="B65" s="33" t="s">
        <v>68</v>
      </c>
      <c r="C65" s="41" t="s">
        <v>54</v>
      </c>
      <c r="D65" s="5">
        <v>247</v>
      </c>
      <c r="E65" s="21">
        <v>4</v>
      </c>
      <c r="F65" s="26"/>
      <c r="G65" s="26"/>
      <c r="H65" s="6">
        <f t="shared" si="18"/>
        <v>0</v>
      </c>
      <c r="I65" s="42"/>
      <c r="J65" s="103"/>
      <c r="K65" s="86">
        <v>233</v>
      </c>
      <c r="L65" s="82">
        <v>4</v>
      </c>
      <c r="M65" s="85"/>
      <c r="N65" s="85"/>
      <c r="O65" s="91">
        <f t="shared" si="19"/>
        <v>0</v>
      </c>
      <c r="P65" s="83"/>
      <c r="Q65" s="74"/>
    </row>
    <row r="66" spans="1:17" s="7" customFormat="1" ht="14" x14ac:dyDescent="0.35">
      <c r="A66" s="131" t="s">
        <v>67</v>
      </c>
      <c r="B66" s="66" t="s">
        <v>17</v>
      </c>
      <c r="C66" s="66"/>
      <c r="D66" s="66"/>
      <c r="E66" s="66"/>
      <c r="F66" s="66"/>
      <c r="G66" s="66"/>
      <c r="H66" s="66"/>
      <c r="I66" s="67"/>
      <c r="J66" s="103"/>
      <c r="K66" s="66"/>
      <c r="L66" s="66"/>
      <c r="M66" s="66"/>
      <c r="N66" s="66"/>
      <c r="O66" s="66"/>
      <c r="P66" s="67"/>
      <c r="Q66" s="74"/>
    </row>
    <row r="67" spans="1:17" s="7" customFormat="1" ht="14" x14ac:dyDescent="0.35">
      <c r="A67" s="132"/>
      <c r="B67" s="139" t="s">
        <v>18</v>
      </c>
      <c r="C67" s="3" t="s">
        <v>64</v>
      </c>
      <c r="D67" s="5"/>
      <c r="E67" s="34"/>
      <c r="F67" s="6"/>
      <c r="G67" s="35"/>
      <c r="H67" s="6"/>
      <c r="I67" s="42" t="s">
        <v>19</v>
      </c>
      <c r="J67" s="103"/>
      <c r="K67" s="86"/>
      <c r="L67" s="86"/>
      <c r="M67" s="81"/>
      <c r="N67" s="81"/>
      <c r="O67" s="81"/>
      <c r="P67" s="83"/>
      <c r="Q67" s="74"/>
    </row>
    <row r="68" spans="1:17" s="7" customFormat="1" ht="14" x14ac:dyDescent="0.35">
      <c r="A68" s="132"/>
      <c r="B68" s="140"/>
      <c r="C68" s="2" t="s">
        <v>36</v>
      </c>
      <c r="D68" s="5">
        <v>5</v>
      </c>
      <c r="E68" s="5">
        <v>3</v>
      </c>
      <c r="F68" s="6"/>
      <c r="G68" s="35"/>
      <c r="H68" s="6">
        <f>G68*1.08</f>
        <v>0</v>
      </c>
      <c r="I68" s="42"/>
      <c r="J68" s="103"/>
      <c r="K68" s="86">
        <v>1</v>
      </c>
      <c r="L68" s="86">
        <v>2</v>
      </c>
      <c r="M68" s="81"/>
      <c r="N68" s="81"/>
      <c r="O68" s="91">
        <f>N68*1.08</f>
        <v>0</v>
      </c>
      <c r="P68" s="83"/>
      <c r="Q68" s="74"/>
    </row>
    <row r="69" spans="1:17" s="7" customFormat="1" ht="14" x14ac:dyDescent="0.35">
      <c r="A69" s="132"/>
      <c r="B69" s="140"/>
      <c r="C69" s="4" t="s">
        <v>20</v>
      </c>
      <c r="D69" s="5">
        <v>117</v>
      </c>
      <c r="E69" s="34">
        <v>3</v>
      </c>
      <c r="F69" s="6"/>
      <c r="G69" s="35"/>
      <c r="H69" s="6">
        <f t="shared" ref="H69:H78" si="25">G69*1.08</f>
        <v>0</v>
      </c>
      <c r="I69" s="42" t="s">
        <v>87</v>
      </c>
      <c r="J69" s="103"/>
      <c r="K69" s="86">
        <f>50+63</f>
        <v>113</v>
      </c>
      <c r="L69" s="86">
        <v>3</v>
      </c>
      <c r="M69" s="81"/>
      <c r="N69" s="81"/>
      <c r="O69" s="91">
        <f t="shared" ref="O69:O78" si="26">N69*1.08</f>
        <v>0</v>
      </c>
      <c r="P69" s="83"/>
      <c r="Q69" s="74"/>
    </row>
    <row r="70" spans="1:17" s="7" customFormat="1" ht="14" x14ac:dyDescent="0.35">
      <c r="A70" s="132"/>
      <c r="B70" s="140"/>
      <c r="C70" s="4" t="s">
        <v>21</v>
      </c>
      <c r="D70" s="5">
        <v>2</v>
      </c>
      <c r="E70" s="34">
        <v>3</v>
      </c>
      <c r="F70" s="6"/>
      <c r="G70" s="35"/>
      <c r="H70" s="6">
        <f t="shared" si="25"/>
        <v>0</v>
      </c>
      <c r="I70" s="42"/>
      <c r="J70" s="103"/>
      <c r="K70" s="86">
        <v>2</v>
      </c>
      <c r="L70" s="86">
        <v>3</v>
      </c>
      <c r="M70" s="81"/>
      <c r="N70" s="81"/>
      <c r="O70" s="91">
        <f t="shared" ref="O70" si="27">N70*1.08</f>
        <v>0</v>
      </c>
      <c r="P70" s="83"/>
      <c r="Q70" s="74"/>
    </row>
    <row r="71" spans="1:17" s="7" customFormat="1" ht="14" x14ac:dyDescent="0.35">
      <c r="A71" s="132"/>
      <c r="B71" s="141" t="s">
        <v>22</v>
      </c>
      <c r="C71" s="54" t="s">
        <v>64</v>
      </c>
      <c r="D71" s="5"/>
      <c r="E71" s="5"/>
      <c r="F71" s="6"/>
      <c r="G71" s="6"/>
      <c r="H71" s="6"/>
      <c r="I71" s="44"/>
      <c r="J71" s="103"/>
      <c r="K71" s="86"/>
      <c r="L71" s="86"/>
      <c r="M71" s="81"/>
      <c r="N71" s="81"/>
      <c r="O71" s="91"/>
      <c r="P71" s="84"/>
      <c r="Q71" s="74"/>
    </row>
    <row r="72" spans="1:17" s="7" customFormat="1" ht="14" x14ac:dyDescent="0.35">
      <c r="A72" s="132"/>
      <c r="B72" s="142"/>
      <c r="C72" s="31" t="s">
        <v>58</v>
      </c>
      <c r="D72" s="5"/>
      <c r="E72" s="5"/>
      <c r="F72" s="6"/>
      <c r="G72" s="6"/>
      <c r="H72" s="6"/>
      <c r="I72" s="44" t="s">
        <v>41</v>
      </c>
      <c r="J72" s="103"/>
      <c r="K72" s="86"/>
      <c r="L72" s="86"/>
      <c r="M72" s="81"/>
      <c r="N72" s="81"/>
      <c r="O72" s="91"/>
      <c r="P72" s="84"/>
      <c r="Q72" s="74"/>
    </row>
    <row r="73" spans="1:17" s="7" customFormat="1" ht="112" x14ac:dyDescent="0.35">
      <c r="A73" s="132"/>
      <c r="B73" s="142"/>
      <c r="C73" s="54" t="s">
        <v>146</v>
      </c>
      <c r="D73" s="5">
        <v>247</v>
      </c>
      <c r="E73" s="5">
        <v>1</v>
      </c>
      <c r="F73" s="6"/>
      <c r="G73" s="6"/>
      <c r="H73" s="6">
        <f t="shared" si="25"/>
        <v>0</v>
      </c>
      <c r="I73" s="56" t="s">
        <v>114</v>
      </c>
      <c r="J73" s="103"/>
      <c r="K73" s="86">
        <f>233+11</f>
        <v>244</v>
      </c>
      <c r="L73" s="86">
        <v>1</v>
      </c>
      <c r="M73" s="81"/>
      <c r="N73" s="81"/>
      <c r="O73" s="91">
        <f t="shared" si="26"/>
        <v>0</v>
      </c>
      <c r="P73" s="87"/>
      <c r="Q73" s="74"/>
    </row>
    <row r="74" spans="1:17" s="7" customFormat="1" ht="14" x14ac:dyDescent="0.35">
      <c r="A74" s="132"/>
      <c r="B74" s="142"/>
      <c r="C74" s="2" t="s">
        <v>52</v>
      </c>
      <c r="D74" s="5">
        <v>247</v>
      </c>
      <c r="E74" s="5">
        <v>2</v>
      </c>
      <c r="F74" s="6">
        <v>0</v>
      </c>
      <c r="G74" s="6">
        <f>D74*E74*F74</f>
        <v>0</v>
      </c>
      <c r="H74" s="6">
        <f t="shared" si="25"/>
        <v>0</v>
      </c>
      <c r="I74" s="56" t="s">
        <v>66</v>
      </c>
      <c r="J74" s="103"/>
      <c r="K74" s="86"/>
      <c r="L74" s="86"/>
      <c r="M74" s="81"/>
      <c r="N74" s="81"/>
      <c r="O74" s="91"/>
      <c r="P74" s="87"/>
      <c r="Q74" s="74"/>
    </row>
    <row r="75" spans="1:17" s="7" customFormat="1" ht="14" x14ac:dyDescent="0.35">
      <c r="A75" s="132"/>
      <c r="B75" s="142"/>
      <c r="C75" s="2" t="s">
        <v>144</v>
      </c>
      <c r="D75" s="5">
        <v>1</v>
      </c>
      <c r="E75" s="5">
        <v>1</v>
      </c>
      <c r="F75" s="6"/>
      <c r="G75" s="6">
        <f>D75*E75*F75</f>
        <v>0</v>
      </c>
      <c r="H75" s="6">
        <f t="shared" ref="H75" si="28">G75*1.08</f>
        <v>0</v>
      </c>
      <c r="I75" s="44"/>
      <c r="J75" s="103"/>
      <c r="K75" s="86"/>
      <c r="L75" s="86"/>
      <c r="M75" s="81"/>
      <c r="N75" s="81"/>
      <c r="O75" s="91"/>
      <c r="P75" s="84"/>
      <c r="Q75" s="74"/>
    </row>
    <row r="76" spans="1:17" s="7" customFormat="1" ht="126" x14ac:dyDescent="0.35">
      <c r="A76" s="132"/>
      <c r="B76" s="142"/>
      <c r="C76" s="2" t="s">
        <v>102</v>
      </c>
      <c r="D76" s="5"/>
      <c r="E76" s="5"/>
      <c r="F76" s="6"/>
      <c r="G76" s="6"/>
      <c r="H76" s="6"/>
      <c r="I76" s="44"/>
      <c r="J76" s="103"/>
      <c r="K76" s="86">
        <v>1</v>
      </c>
      <c r="L76" s="86">
        <v>1</v>
      </c>
      <c r="M76" s="81"/>
      <c r="N76" s="81"/>
      <c r="O76" s="91">
        <f t="shared" si="26"/>
        <v>0</v>
      </c>
      <c r="P76" s="84" t="s">
        <v>103</v>
      </c>
      <c r="Q76" s="74"/>
    </row>
    <row r="77" spans="1:17" s="7" customFormat="1" ht="28" x14ac:dyDescent="0.35">
      <c r="A77" s="132"/>
      <c r="B77" s="142"/>
      <c r="C77" s="31" t="s">
        <v>59</v>
      </c>
      <c r="D77" s="5">
        <v>247</v>
      </c>
      <c r="E77" s="5">
        <v>1</v>
      </c>
      <c r="F77" s="6"/>
      <c r="G77" s="6"/>
      <c r="H77" s="6">
        <f t="shared" si="25"/>
        <v>0</v>
      </c>
      <c r="I77" s="44" t="s">
        <v>42</v>
      </c>
      <c r="J77" s="103"/>
      <c r="K77" s="86">
        <f>233</f>
        <v>233</v>
      </c>
      <c r="L77" s="86">
        <v>1</v>
      </c>
      <c r="M77" s="81"/>
      <c r="N77" s="81"/>
      <c r="O77" s="91">
        <f t="shared" si="26"/>
        <v>0</v>
      </c>
      <c r="P77" s="84" t="s">
        <v>115</v>
      </c>
      <c r="Q77" s="74"/>
    </row>
    <row r="78" spans="1:17" s="7" customFormat="1" ht="140" x14ac:dyDescent="0.35">
      <c r="A78" s="132"/>
      <c r="B78" s="142"/>
      <c r="C78" s="55" t="s">
        <v>108</v>
      </c>
      <c r="D78" s="5">
        <v>7</v>
      </c>
      <c r="E78" s="5">
        <v>1</v>
      </c>
      <c r="F78" s="6"/>
      <c r="G78" s="6"/>
      <c r="H78" s="6">
        <f t="shared" si="25"/>
        <v>0</v>
      </c>
      <c r="I78" s="56" t="s">
        <v>128</v>
      </c>
      <c r="J78" s="103"/>
      <c r="K78" s="86">
        <v>7</v>
      </c>
      <c r="L78" s="86">
        <v>1</v>
      </c>
      <c r="M78" s="81"/>
      <c r="N78" s="81"/>
      <c r="O78" s="91">
        <f t="shared" si="26"/>
        <v>0</v>
      </c>
      <c r="P78" s="87"/>
      <c r="Q78" s="74"/>
    </row>
    <row r="79" spans="1:17" s="7" customFormat="1" ht="18.649999999999999" customHeight="1" x14ac:dyDescent="0.35">
      <c r="A79" s="10"/>
      <c r="B79" s="102"/>
      <c r="C79" s="55" t="s">
        <v>109</v>
      </c>
      <c r="D79" s="5"/>
      <c r="E79" s="5"/>
      <c r="F79" s="6"/>
      <c r="G79" s="6"/>
      <c r="H79" s="6"/>
      <c r="I79" s="56"/>
      <c r="J79" s="103"/>
      <c r="K79" s="86">
        <v>1</v>
      </c>
      <c r="L79" s="86">
        <v>1</v>
      </c>
      <c r="M79" s="81"/>
      <c r="N79" s="81"/>
      <c r="O79" s="91">
        <f t="shared" ref="O79:O80" si="29">N79*1.08</f>
        <v>0</v>
      </c>
      <c r="P79" s="87"/>
      <c r="Q79" s="74"/>
    </row>
    <row r="80" spans="1:17" s="7" customFormat="1" ht="14" x14ac:dyDescent="0.35">
      <c r="A80" s="10"/>
      <c r="B80" s="102"/>
      <c r="C80" s="55" t="s">
        <v>111</v>
      </c>
      <c r="D80" s="5"/>
      <c r="E80" s="5"/>
      <c r="F80" s="6"/>
      <c r="G80" s="6"/>
      <c r="H80" s="6"/>
      <c r="I80" s="56"/>
      <c r="J80" s="103"/>
      <c r="K80" s="86">
        <v>3</v>
      </c>
      <c r="L80" s="86">
        <v>1</v>
      </c>
      <c r="M80" s="81"/>
      <c r="N80" s="81"/>
      <c r="O80" s="91">
        <f t="shared" si="29"/>
        <v>0</v>
      </c>
      <c r="P80" s="87"/>
      <c r="Q80" s="74"/>
    </row>
    <row r="81" spans="1:17" s="7" customFormat="1" ht="14" x14ac:dyDescent="0.35">
      <c r="A81" s="10"/>
      <c r="B81" s="102"/>
      <c r="C81" s="55" t="s">
        <v>112</v>
      </c>
      <c r="D81" s="5"/>
      <c r="E81" s="5"/>
      <c r="F81" s="6"/>
      <c r="G81" s="6"/>
      <c r="H81" s="6"/>
      <c r="I81" s="56"/>
      <c r="J81" s="103"/>
      <c r="K81" s="86">
        <v>11</v>
      </c>
      <c r="L81" s="86">
        <v>1</v>
      </c>
      <c r="M81" s="81"/>
      <c r="N81" s="81"/>
      <c r="O81" s="91">
        <f t="shared" ref="O81" si="30">N81*1.08</f>
        <v>0</v>
      </c>
      <c r="P81" s="87"/>
      <c r="Q81" s="74"/>
    </row>
    <row r="82" spans="1:17" s="7" customFormat="1" ht="14" x14ac:dyDescent="0.35">
      <c r="A82" s="131">
        <v>5</v>
      </c>
      <c r="B82" s="66" t="s">
        <v>23</v>
      </c>
      <c r="C82" s="66"/>
      <c r="D82" s="66"/>
      <c r="E82" s="66"/>
      <c r="F82" s="66"/>
      <c r="G82" s="66"/>
      <c r="H82" s="66"/>
      <c r="I82" s="67"/>
      <c r="J82" s="103"/>
      <c r="K82" s="66"/>
      <c r="L82" s="66"/>
      <c r="M82" s="66"/>
      <c r="N82" s="66"/>
      <c r="O82" s="66"/>
      <c r="P82" s="67"/>
      <c r="Q82" s="74"/>
    </row>
    <row r="83" spans="1:17" s="7" customFormat="1" ht="42" x14ac:dyDescent="0.35">
      <c r="A83" s="132"/>
      <c r="B83" s="36"/>
      <c r="C83" s="59" t="s">
        <v>78</v>
      </c>
      <c r="D83" s="58">
        <v>247</v>
      </c>
      <c r="E83" s="60">
        <v>1</v>
      </c>
      <c r="F83" s="61"/>
      <c r="G83" s="62"/>
      <c r="H83" s="63">
        <f>G83*1.08</f>
        <v>0</v>
      </c>
      <c r="I83" s="71" t="s">
        <v>92</v>
      </c>
      <c r="J83" s="103"/>
      <c r="K83" s="82">
        <f>259</f>
        <v>259</v>
      </c>
      <c r="L83" s="86">
        <v>1</v>
      </c>
      <c r="M83" s="88"/>
      <c r="N83" s="85"/>
      <c r="O83" s="91">
        <f>N83*1.08</f>
        <v>0</v>
      </c>
      <c r="P83" s="112" t="s">
        <v>123</v>
      </c>
      <c r="Q83" s="74"/>
    </row>
    <row r="84" spans="1:17" s="7" customFormat="1" ht="14" x14ac:dyDescent="0.35">
      <c r="A84" s="132"/>
      <c r="B84" s="36"/>
      <c r="C84" s="59" t="s">
        <v>78</v>
      </c>
      <c r="D84" s="58"/>
      <c r="E84" s="60"/>
      <c r="F84" s="61"/>
      <c r="G84" s="62"/>
      <c r="H84" s="63"/>
      <c r="I84" s="71"/>
      <c r="J84" s="103"/>
      <c r="K84" s="113">
        <v>1</v>
      </c>
      <c r="L84" s="114">
        <v>1</v>
      </c>
      <c r="M84" s="115"/>
      <c r="N84" s="116"/>
      <c r="O84" s="117">
        <f>N84*1.08</f>
        <v>0</v>
      </c>
      <c r="P84" s="118" t="s">
        <v>123</v>
      </c>
      <c r="Q84" s="74"/>
    </row>
    <row r="85" spans="1:17" s="7" customFormat="1" ht="14" x14ac:dyDescent="0.35">
      <c r="A85" s="132"/>
      <c r="B85" s="36"/>
      <c r="C85" s="59" t="s">
        <v>122</v>
      </c>
      <c r="D85" s="58"/>
      <c r="E85" s="60"/>
      <c r="F85" s="61"/>
      <c r="G85" s="62"/>
      <c r="H85" s="63"/>
      <c r="I85" s="71"/>
      <c r="J85" s="103"/>
      <c r="K85" s="82">
        <f>260</f>
        <v>260</v>
      </c>
      <c r="L85" s="86">
        <v>1</v>
      </c>
      <c r="M85" s="88"/>
      <c r="N85" s="85"/>
      <c r="O85" s="91">
        <f>N85*1.08</f>
        <v>0</v>
      </c>
      <c r="P85" s="112"/>
      <c r="Q85" s="74"/>
    </row>
    <row r="86" spans="1:17" s="7" customFormat="1" ht="42" x14ac:dyDescent="0.35">
      <c r="A86" s="132"/>
      <c r="B86" s="137"/>
      <c r="C86" s="2" t="s">
        <v>24</v>
      </c>
      <c r="D86" s="21">
        <v>247</v>
      </c>
      <c r="E86" s="5">
        <v>1</v>
      </c>
      <c r="F86" s="52"/>
      <c r="G86" s="26"/>
      <c r="H86" s="63">
        <f t="shared" ref="H86:H89" si="31">G86*1.08</f>
        <v>0</v>
      </c>
      <c r="I86" s="44" t="s">
        <v>53</v>
      </c>
      <c r="J86" s="103"/>
      <c r="K86" s="82">
        <f>274</f>
        <v>274</v>
      </c>
      <c r="L86" s="86">
        <v>1</v>
      </c>
      <c r="M86" s="88"/>
      <c r="N86" s="85"/>
      <c r="O86" s="91">
        <f t="shared" ref="O86:O89" si="32">N86*1.08</f>
        <v>0</v>
      </c>
      <c r="P86" s="84" t="s">
        <v>124</v>
      </c>
      <c r="Q86" s="74"/>
    </row>
    <row r="87" spans="1:17" s="7" customFormat="1" ht="42" x14ac:dyDescent="0.35">
      <c r="A87" s="132"/>
      <c r="B87" s="137"/>
      <c r="C87" s="59" t="s">
        <v>37</v>
      </c>
      <c r="D87" s="58">
        <v>247</v>
      </c>
      <c r="E87" s="60">
        <v>1</v>
      </c>
      <c r="F87" s="61"/>
      <c r="G87" s="62"/>
      <c r="H87" s="63">
        <f t="shared" si="31"/>
        <v>0</v>
      </c>
      <c r="I87" s="75" t="s">
        <v>88</v>
      </c>
      <c r="J87" s="103"/>
      <c r="K87" s="82">
        <f>240</f>
        <v>240</v>
      </c>
      <c r="L87" s="86">
        <v>1</v>
      </c>
      <c r="M87" s="88"/>
      <c r="N87" s="85"/>
      <c r="O87" s="91">
        <f t="shared" si="32"/>
        <v>0</v>
      </c>
      <c r="P87" s="87" t="s">
        <v>88</v>
      </c>
      <c r="Q87" s="74"/>
    </row>
    <row r="88" spans="1:17" s="7" customFormat="1" ht="14" x14ac:dyDescent="0.35">
      <c r="A88" s="132"/>
      <c r="B88" s="137"/>
      <c r="C88" s="59" t="s">
        <v>99</v>
      </c>
      <c r="D88" s="58"/>
      <c r="E88" s="60"/>
      <c r="F88" s="61"/>
      <c r="G88" s="62"/>
      <c r="H88" s="63"/>
      <c r="I88" s="75"/>
      <c r="J88" s="103"/>
      <c r="K88" s="82">
        <f>260</f>
        <v>260</v>
      </c>
      <c r="L88" s="86">
        <v>1</v>
      </c>
      <c r="M88" s="88">
        <v>0</v>
      </c>
      <c r="N88" s="85">
        <f t="shared" ref="N88" si="33">K88*L88*M88</f>
        <v>0</v>
      </c>
      <c r="O88" s="81">
        <f t="shared" ref="O88" si="34">N88*1.08</f>
        <v>0</v>
      </c>
      <c r="P88" s="87" t="s">
        <v>127</v>
      </c>
      <c r="Q88" s="74"/>
    </row>
    <row r="89" spans="1:17" s="7" customFormat="1" ht="98" x14ac:dyDescent="0.35">
      <c r="A89" s="132"/>
      <c r="B89" s="137"/>
      <c r="C89" s="33" t="s">
        <v>38</v>
      </c>
      <c r="D89" s="21">
        <v>247</v>
      </c>
      <c r="E89" s="5">
        <v>1</v>
      </c>
      <c r="F89" s="57"/>
      <c r="G89" s="26"/>
      <c r="H89" s="63">
        <f t="shared" si="31"/>
        <v>0</v>
      </c>
      <c r="I89" s="44" t="s">
        <v>77</v>
      </c>
      <c r="J89" s="103"/>
      <c r="K89" s="82">
        <v>260</v>
      </c>
      <c r="L89" s="86">
        <v>1</v>
      </c>
      <c r="M89" s="88"/>
      <c r="N89" s="85"/>
      <c r="O89" s="91">
        <f t="shared" si="32"/>
        <v>0</v>
      </c>
      <c r="P89" s="84" t="s">
        <v>129</v>
      </c>
      <c r="Q89" s="74"/>
    </row>
    <row r="90" spans="1:17" s="7" customFormat="1" ht="14" x14ac:dyDescent="0.35">
      <c r="A90" s="132"/>
      <c r="B90" s="137"/>
      <c r="C90" s="33" t="s">
        <v>91</v>
      </c>
      <c r="D90" s="21"/>
      <c r="E90" s="5"/>
      <c r="F90" s="57"/>
      <c r="G90" s="26"/>
      <c r="H90" s="63"/>
      <c r="I90" s="44"/>
      <c r="J90" s="103"/>
      <c r="K90" s="82">
        <v>260</v>
      </c>
      <c r="L90" s="86">
        <v>1</v>
      </c>
      <c r="M90" s="88"/>
      <c r="N90" s="85"/>
      <c r="O90" s="91">
        <f t="shared" ref="O90" si="35">N90*1.08</f>
        <v>0</v>
      </c>
      <c r="P90" s="84"/>
      <c r="Q90" s="74"/>
    </row>
    <row r="91" spans="1:17" s="7" customFormat="1" ht="14" x14ac:dyDescent="0.35">
      <c r="A91" s="132"/>
      <c r="B91" s="137"/>
      <c r="C91" s="33" t="s">
        <v>101</v>
      </c>
      <c r="D91" s="21"/>
      <c r="E91" s="5"/>
      <c r="F91" s="57"/>
      <c r="G91" s="26"/>
      <c r="H91" s="63"/>
      <c r="I91" s="44"/>
      <c r="J91" s="103"/>
      <c r="K91" s="82">
        <v>260</v>
      </c>
      <c r="L91" s="86">
        <v>1</v>
      </c>
      <c r="M91" s="88"/>
      <c r="N91" s="85"/>
      <c r="O91" s="91">
        <f t="shared" ref="O91" si="36">N91*1.08</f>
        <v>0</v>
      </c>
      <c r="P91" s="111"/>
      <c r="Q91" s="74"/>
    </row>
    <row r="92" spans="1:17" s="7" customFormat="1" ht="14" x14ac:dyDescent="0.35">
      <c r="A92" s="131">
        <v>6</v>
      </c>
      <c r="B92" s="66" t="s">
        <v>126</v>
      </c>
      <c r="C92" s="66"/>
      <c r="D92" s="69"/>
      <c r="E92" s="66"/>
      <c r="F92" s="66"/>
      <c r="G92" s="66"/>
      <c r="H92" s="66"/>
      <c r="I92" s="67"/>
      <c r="J92" s="103"/>
      <c r="K92" s="69"/>
      <c r="L92" s="66"/>
      <c r="M92" s="66"/>
      <c r="N92" s="66"/>
      <c r="O92" s="66"/>
      <c r="P92" s="67"/>
      <c r="Q92" s="74"/>
    </row>
    <row r="93" spans="1:17" s="7" customFormat="1" ht="14" x14ac:dyDescent="0.35">
      <c r="A93" s="132"/>
      <c r="B93" s="36"/>
      <c r="C93" s="4" t="s">
        <v>61</v>
      </c>
      <c r="D93" s="21">
        <v>1</v>
      </c>
      <c r="E93" s="5">
        <v>1</v>
      </c>
      <c r="F93" s="52"/>
      <c r="G93" s="26"/>
      <c r="H93" s="6">
        <f>G93*1.08</f>
        <v>0</v>
      </c>
      <c r="I93" s="45"/>
      <c r="J93" s="103"/>
      <c r="K93" s="82">
        <v>1</v>
      </c>
      <c r="L93" s="86">
        <v>1</v>
      </c>
      <c r="M93" s="88"/>
      <c r="N93" s="85"/>
      <c r="O93" s="81">
        <f>N93*1.08</f>
        <v>0</v>
      </c>
      <c r="P93" s="84"/>
      <c r="Q93" s="74"/>
    </row>
    <row r="94" spans="1:17" s="7" customFormat="1" ht="14" x14ac:dyDescent="0.35">
      <c r="A94" s="132"/>
      <c r="B94" s="36"/>
      <c r="C94" s="4" t="s">
        <v>57</v>
      </c>
      <c r="D94" s="21">
        <v>1</v>
      </c>
      <c r="E94" s="5">
        <f>4</f>
        <v>4</v>
      </c>
      <c r="F94" s="52"/>
      <c r="G94" s="26"/>
      <c r="H94" s="6">
        <f t="shared" ref="H94:H97" si="37">G94*1.08</f>
        <v>0</v>
      </c>
      <c r="I94" s="45"/>
      <c r="J94" s="103"/>
      <c r="K94" s="82">
        <v>1</v>
      </c>
      <c r="L94" s="86">
        <f>4</f>
        <v>4</v>
      </c>
      <c r="M94" s="88"/>
      <c r="N94" s="85"/>
      <c r="O94" s="81">
        <f t="shared" ref="O94:O97" si="38">N94*1.08</f>
        <v>0</v>
      </c>
      <c r="P94" s="84"/>
      <c r="Q94" s="74"/>
    </row>
    <row r="95" spans="1:17" s="7" customFormat="1" ht="14" x14ac:dyDescent="0.35">
      <c r="A95" s="132"/>
      <c r="B95" s="36"/>
      <c r="C95" s="4" t="s">
        <v>62</v>
      </c>
      <c r="D95" s="21">
        <v>1</v>
      </c>
      <c r="E95" s="5">
        <v>3</v>
      </c>
      <c r="F95" s="52"/>
      <c r="G95" s="26"/>
      <c r="H95" s="6">
        <f t="shared" si="37"/>
        <v>0</v>
      </c>
      <c r="I95" s="45"/>
      <c r="J95" s="103"/>
      <c r="K95" s="82">
        <v>1</v>
      </c>
      <c r="L95" s="86">
        <v>3</v>
      </c>
      <c r="M95" s="88"/>
      <c r="N95" s="85"/>
      <c r="O95" s="81">
        <f t="shared" si="38"/>
        <v>0</v>
      </c>
      <c r="P95" s="84"/>
      <c r="Q95" s="74"/>
    </row>
    <row r="96" spans="1:17" s="7" customFormat="1" ht="14" x14ac:dyDescent="0.35">
      <c r="A96" s="132"/>
      <c r="B96" s="36"/>
      <c r="C96" s="59" t="s">
        <v>65</v>
      </c>
      <c r="D96" s="58">
        <v>7</v>
      </c>
      <c r="E96" s="60">
        <v>3</v>
      </c>
      <c r="F96" s="61"/>
      <c r="G96" s="62"/>
      <c r="H96" s="6">
        <f t="shared" si="37"/>
        <v>0</v>
      </c>
      <c r="I96" s="45"/>
      <c r="J96" s="103"/>
      <c r="K96" s="82">
        <v>7</v>
      </c>
      <c r="L96" s="86">
        <v>3</v>
      </c>
      <c r="M96" s="88"/>
      <c r="N96" s="85"/>
      <c r="O96" s="81">
        <f t="shared" si="38"/>
        <v>0</v>
      </c>
      <c r="P96" s="84"/>
      <c r="Q96" s="74"/>
    </row>
    <row r="97" spans="1:17" s="7" customFormat="1" ht="14" x14ac:dyDescent="0.35">
      <c r="A97" s="132"/>
      <c r="B97" s="72"/>
      <c r="C97" s="2" t="s">
        <v>72</v>
      </c>
      <c r="D97" s="21">
        <v>7</v>
      </c>
      <c r="E97" s="5">
        <v>4</v>
      </c>
      <c r="F97" s="52"/>
      <c r="G97" s="26"/>
      <c r="H97" s="6">
        <f t="shared" si="37"/>
        <v>0</v>
      </c>
      <c r="I97" s="42"/>
      <c r="J97" s="103"/>
      <c r="K97" s="82">
        <v>7</v>
      </c>
      <c r="L97" s="86">
        <v>4</v>
      </c>
      <c r="M97" s="88"/>
      <c r="N97" s="85"/>
      <c r="O97" s="81">
        <f t="shared" si="38"/>
        <v>0</v>
      </c>
      <c r="P97" s="83"/>
      <c r="Q97" s="74"/>
    </row>
    <row r="98" spans="1:17" s="7" customFormat="1" ht="14" x14ac:dyDescent="0.35">
      <c r="A98" s="46"/>
      <c r="B98" s="119" t="s">
        <v>44</v>
      </c>
      <c r="C98" s="120"/>
      <c r="D98" s="120"/>
      <c r="E98" s="121"/>
      <c r="F98" s="47"/>
      <c r="G98" s="48">
        <f>SUM(G9:G97)</f>
        <v>0</v>
      </c>
      <c r="H98" s="48">
        <f>SUM(H9:H97)</f>
        <v>0</v>
      </c>
      <c r="I98" s="50"/>
      <c r="J98" s="103"/>
      <c r="K98" s="84"/>
      <c r="L98" s="84"/>
      <c r="M98" s="81"/>
      <c r="N98" s="89">
        <f>SUM(N9:N97)</f>
        <v>0</v>
      </c>
      <c r="O98" s="89">
        <f>SUM(O8:O97)</f>
        <v>0</v>
      </c>
      <c r="P98" s="84"/>
      <c r="Q98" s="74"/>
    </row>
    <row r="99" spans="1:17" s="7" customFormat="1" ht="14" x14ac:dyDescent="0.35">
      <c r="A99" s="46"/>
      <c r="B99" s="119" t="s">
        <v>46</v>
      </c>
      <c r="C99" s="120"/>
      <c r="D99" s="120"/>
      <c r="E99" s="121"/>
      <c r="F99" s="53">
        <v>0.05</v>
      </c>
      <c r="G99" s="48">
        <f>G98*F99</f>
        <v>0</v>
      </c>
      <c r="H99" s="49">
        <f>G99*1.08</f>
        <v>0</v>
      </c>
      <c r="I99" s="50"/>
      <c r="J99" s="103"/>
      <c r="K99" s="84"/>
      <c r="L99" s="84"/>
      <c r="M99" s="90">
        <v>0.05</v>
      </c>
      <c r="N99" s="89">
        <f>N98*M99</f>
        <v>0</v>
      </c>
      <c r="O99" s="91">
        <f>N99*1.08</f>
        <v>0</v>
      </c>
      <c r="P99" s="84"/>
      <c r="Q99" s="74"/>
    </row>
    <row r="100" spans="1:17" s="7" customFormat="1" ht="14" x14ac:dyDescent="0.35">
      <c r="A100" s="46"/>
      <c r="B100" s="119" t="s">
        <v>45</v>
      </c>
      <c r="C100" s="120"/>
      <c r="D100" s="120"/>
      <c r="E100" s="121"/>
      <c r="F100" s="47"/>
      <c r="G100" s="48">
        <f>G98+G99</f>
        <v>0</v>
      </c>
      <c r="H100" s="49">
        <f>H98+H99</f>
        <v>0</v>
      </c>
      <c r="I100" s="50"/>
      <c r="J100" s="103"/>
      <c r="K100" s="84"/>
      <c r="L100" s="84"/>
      <c r="M100" s="81"/>
      <c r="N100" s="89">
        <f>N98+N99</f>
        <v>0</v>
      </c>
      <c r="O100" s="91">
        <f>O98+O99</f>
        <v>0</v>
      </c>
      <c r="P100" s="84"/>
      <c r="Q100" s="74"/>
    </row>
    <row r="101" spans="1:17" s="7" customFormat="1" ht="14" x14ac:dyDescent="0.35">
      <c r="A101" s="37"/>
      <c r="C101" s="38"/>
      <c r="I101" s="8"/>
      <c r="J101" s="103"/>
      <c r="P101" s="8"/>
      <c r="Q101" s="74"/>
    </row>
    <row r="102" spans="1:17" s="7" customFormat="1" ht="14" x14ac:dyDescent="0.35">
      <c r="A102" s="37"/>
      <c r="C102" s="38"/>
      <c r="I102" s="8"/>
      <c r="J102" s="103"/>
      <c r="P102" s="8"/>
      <c r="Q102" s="74"/>
    </row>
    <row r="103" spans="1:17" s="7" customFormat="1" ht="14" x14ac:dyDescent="0.35">
      <c r="A103" s="37"/>
      <c r="C103" s="38"/>
      <c r="I103" s="8"/>
      <c r="J103" s="103"/>
      <c r="P103" s="8"/>
      <c r="Q103" s="74"/>
    </row>
    <row r="104" spans="1:17" s="7" customFormat="1" ht="14" x14ac:dyDescent="0.35">
      <c r="C104" s="38"/>
      <c r="I104" s="39"/>
      <c r="J104" s="103"/>
      <c r="P104" s="8"/>
      <c r="Q104" s="74"/>
    </row>
    <row r="105" spans="1:17" s="7" customFormat="1" ht="14" x14ac:dyDescent="0.35">
      <c r="C105" s="38"/>
      <c r="I105" s="39"/>
      <c r="J105" s="103"/>
      <c r="P105" s="8"/>
      <c r="Q105" s="74"/>
    </row>
    <row r="106" spans="1:17" s="7" customFormat="1" ht="14" x14ac:dyDescent="0.35">
      <c r="J106" s="103"/>
      <c r="P106" s="8"/>
      <c r="Q106" s="74"/>
    </row>
    <row r="107" spans="1:17" ht="14" x14ac:dyDescent="0.35">
      <c r="K107" s="7"/>
      <c r="L107" s="7"/>
      <c r="M107" s="7"/>
      <c r="N107" s="7"/>
      <c r="O107" s="7"/>
      <c r="P107" s="8"/>
    </row>
    <row r="108" spans="1:17" ht="14" x14ac:dyDescent="0.35">
      <c r="G108" s="40"/>
      <c r="H108" s="40"/>
      <c r="K108" s="7"/>
      <c r="L108" s="7"/>
      <c r="M108" s="7"/>
      <c r="N108" s="7"/>
      <c r="O108" s="7"/>
      <c r="P108" s="8"/>
    </row>
    <row r="109" spans="1:17" ht="14" x14ac:dyDescent="0.35">
      <c r="G109" s="40"/>
      <c r="H109" s="40"/>
      <c r="K109" s="7"/>
      <c r="L109" s="7"/>
      <c r="M109" s="7"/>
      <c r="N109" s="7"/>
      <c r="O109" s="7"/>
      <c r="P109" s="8"/>
    </row>
    <row r="110" spans="1:17" ht="14" x14ac:dyDescent="0.35">
      <c r="K110" s="7"/>
      <c r="L110" s="7"/>
      <c r="M110" s="7"/>
      <c r="N110" s="7"/>
      <c r="O110" s="7"/>
      <c r="P110" s="8"/>
    </row>
    <row r="111" spans="1:17" ht="14" x14ac:dyDescent="0.35">
      <c r="K111" s="7"/>
      <c r="L111" s="7"/>
      <c r="M111" s="7"/>
      <c r="N111" s="7"/>
      <c r="O111" s="7"/>
      <c r="P111" s="8"/>
    </row>
    <row r="112" spans="1:17" ht="14" x14ac:dyDescent="0.35">
      <c r="K112" s="7"/>
      <c r="L112" s="7"/>
      <c r="M112" s="7"/>
      <c r="N112" s="7"/>
      <c r="O112" s="7"/>
      <c r="P112" s="8"/>
    </row>
    <row r="113" spans="11:16" ht="14" x14ac:dyDescent="0.35">
      <c r="K113" s="7"/>
      <c r="L113" s="7"/>
      <c r="M113" s="7"/>
      <c r="N113" s="7"/>
      <c r="O113" s="7"/>
      <c r="P113" s="8"/>
    </row>
    <row r="114" spans="11:16" ht="14" x14ac:dyDescent="0.35">
      <c r="K114" s="7"/>
      <c r="L114" s="7"/>
      <c r="M114" s="7"/>
      <c r="N114" s="7"/>
      <c r="O114" s="7"/>
      <c r="P114" s="8"/>
    </row>
    <row r="115" spans="11:16" ht="14" x14ac:dyDescent="0.35">
      <c r="K115" s="7"/>
      <c r="L115" s="7"/>
      <c r="M115" s="7"/>
      <c r="N115" s="7"/>
      <c r="O115" s="7"/>
      <c r="P115" s="8"/>
    </row>
    <row r="116" spans="11:16" ht="14" x14ac:dyDescent="0.35">
      <c r="K116" s="7"/>
      <c r="L116" s="7"/>
      <c r="M116" s="7"/>
      <c r="N116" s="7"/>
      <c r="O116" s="7"/>
      <c r="P116" s="8"/>
    </row>
    <row r="117" spans="11:16" ht="14" x14ac:dyDescent="0.35">
      <c r="K117" s="7"/>
      <c r="L117" s="7"/>
      <c r="M117" s="7"/>
      <c r="N117" s="7"/>
      <c r="O117" s="7"/>
      <c r="P117" s="8"/>
    </row>
    <row r="118" spans="11:16" ht="14" x14ac:dyDescent="0.35">
      <c r="K118" s="7"/>
      <c r="L118" s="7"/>
      <c r="M118" s="7"/>
      <c r="N118" s="7"/>
      <c r="O118" s="7"/>
      <c r="P118" s="8"/>
    </row>
    <row r="119" spans="11:16" ht="14" x14ac:dyDescent="0.35">
      <c r="K119" s="7"/>
      <c r="L119" s="7"/>
      <c r="M119" s="7"/>
      <c r="N119" s="7"/>
      <c r="O119" s="7"/>
      <c r="P119" s="8"/>
    </row>
    <row r="120" spans="11:16" ht="14" x14ac:dyDescent="0.35">
      <c r="K120" s="7"/>
      <c r="L120" s="7"/>
      <c r="M120" s="7"/>
      <c r="N120" s="7"/>
      <c r="O120" s="7"/>
      <c r="P120" s="8"/>
    </row>
    <row r="121" spans="11:16" ht="14" x14ac:dyDescent="0.35">
      <c r="K121" s="7"/>
      <c r="L121" s="7"/>
      <c r="M121" s="7"/>
      <c r="N121" s="7"/>
      <c r="O121" s="7"/>
      <c r="P121" s="8"/>
    </row>
    <row r="122" spans="11:16" ht="14" x14ac:dyDescent="0.35">
      <c r="K122" s="7"/>
      <c r="L122" s="7"/>
      <c r="M122" s="7"/>
      <c r="N122" s="7"/>
      <c r="O122" s="7"/>
      <c r="P122" s="8"/>
    </row>
    <row r="123" spans="11:16" ht="14" x14ac:dyDescent="0.35">
      <c r="K123" s="7"/>
      <c r="L123" s="7"/>
      <c r="M123" s="7"/>
      <c r="N123" s="7"/>
      <c r="O123" s="7"/>
      <c r="P123" s="8"/>
    </row>
    <row r="124" spans="11:16" ht="14" x14ac:dyDescent="0.35">
      <c r="K124" s="7"/>
      <c r="L124" s="7"/>
      <c r="M124" s="7"/>
      <c r="N124" s="7"/>
      <c r="O124" s="7"/>
      <c r="P124" s="8"/>
    </row>
    <row r="138" spans="8:8" x14ac:dyDescent="0.35">
      <c r="H138" s="76"/>
    </row>
    <row r="139" spans="8:8" x14ac:dyDescent="0.35">
      <c r="H139" s="76"/>
    </row>
    <row r="140" spans="8:8" x14ac:dyDescent="0.35">
      <c r="H140" s="76"/>
    </row>
    <row r="141" spans="8:8" x14ac:dyDescent="0.35">
      <c r="H141" s="76"/>
    </row>
    <row r="142" spans="8:8" x14ac:dyDescent="0.35">
      <c r="H142" s="76"/>
    </row>
    <row r="143" spans="8:8" x14ac:dyDescent="0.35">
      <c r="H143" s="76"/>
    </row>
    <row r="144" spans="8:8" x14ac:dyDescent="0.35">
      <c r="H144" s="76"/>
    </row>
  </sheetData>
  <mergeCells count="36">
    <mergeCell ref="K1:P2"/>
    <mergeCell ref="B26:B30"/>
    <mergeCell ref="A66:A78"/>
    <mergeCell ref="B67:B70"/>
    <mergeCell ref="B71:B78"/>
    <mergeCell ref="B20:C20"/>
    <mergeCell ref="B21:C21"/>
    <mergeCell ref="A7:A19"/>
    <mergeCell ref="B19:C19"/>
    <mergeCell ref="A25:A39"/>
    <mergeCell ref="B35:B38"/>
    <mergeCell ref="B18:C18"/>
    <mergeCell ref="B10:C10"/>
    <mergeCell ref="B17:C17"/>
    <mergeCell ref="B12:C12"/>
    <mergeCell ref="D1:I2"/>
    <mergeCell ref="A92:A97"/>
    <mergeCell ref="A43:A64"/>
    <mergeCell ref="B44:C44"/>
    <mergeCell ref="B50:C50"/>
    <mergeCell ref="B57:C57"/>
    <mergeCell ref="B86:B91"/>
    <mergeCell ref="A82:A91"/>
    <mergeCell ref="B58:C58"/>
    <mergeCell ref="B98:E98"/>
    <mergeCell ref="B99:E99"/>
    <mergeCell ref="B100:E100"/>
    <mergeCell ref="B6:C6"/>
    <mergeCell ref="B8:C8"/>
    <mergeCell ref="B9:C9"/>
    <mergeCell ref="B11:C11"/>
    <mergeCell ref="B14:C14"/>
    <mergeCell ref="B15:C15"/>
    <mergeCell ref="B13:C13"/>
    <mergeCell ref="B16:C16"/>
    <mergeCell ref="B31:B34"/>
  </mergeCells>
  <printOptions horizontalCentered="1"/>
  <pageMargins left="0.19685039370078741" right="0.19685039370078741" top="0" bottom="0" header="0" footer="0"/>
  <pageSetup paperSize="9" scale="62" fitToHeight="0" orientation="landscape"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34A5A-26A8-4ACB-955B-2845953541D2}">
  <dimension ref="A1:K25"/>
  <sheetViews>
    <sheetView showGridLines="0" tabSelected="1" topLeftCell="A7" zoomScale="70" zoomScaleNormal="70" workbookViewId="0">
      <selection activeCell="E13" sqref="E13"/>
    </sheetView>
  </sheetViews>
  <sheetFormatPr defaultColWidth="8.1796875" defaultRowHeight="13" x14ac:dyDescent="0.35"/>
  <cols>
    <col min="1" max="1" width="11.08984375" style="189" customWidth="1"/>
    <col min="2" max="2" width="10" style="186" customWidth="1"/>
    <col min="3" max="3" width="25.453125" style="146" customWidth="1"/>
    <col min="4" max="4" width="31.81640625" style="186" customWidth="1"/>
    <col min="5" max="5" width="35.26953125" style="146" customWidth="1"/>
    <col min="6" max="6" width="8.1796875" style="146"/>
    <col min="7" max="7" width="9.90625" style="189" customWidth="1"/>
    <col min="8" max="8" width="10.36328125" style="186" customWidth="1"/>
    <col min="9" max="9" width="24.453125" style="146" customWidth="1"/>
    <col min="10" max="10" width="33.26953125" style="186" customWidth="1"/>
    <col min="11" max="11" width="42.54296875" style="146" customWidth="1"/>
    <col min="12" max="16384" width="8.1796875" style="146"/>
  </cols>
  <sheetData>
    <row r="1" spans="1:11" ht="21" x14ac:dyDescent="0.35">
      <c r="A1" s="206" t="s">
        <v>276</v>
      </c>
      <c r="B1" s="206"/>
      <c r="C1" s="206"/>
      <c r="D1" s="206"/>
      <c r="E1" s="206"/>
      <c r="G1" s="206" t="s">
        <v>276</v>
      </c>
      <c r="H1" s="206"/>
      <c r="I1" s="206"/>
      <c r="J1" s="206"/>
      <c r="K1" s="206"/>
    </row>
    <row r="2" spans="1:11" ht="24.9" customHeight="1" x14ac:dyDescent="0.35">
      <c r="A2" s="205" t="s">
        <v>279</v>
      </c>
      <c r="B2" s="205"/>
      <c r="C2" s="205"/>
      <c r="D2" s="205"/>
      <c r="E2" s="205"/>
      <c r="G2" s="205" t="s">
        <v>280</v>
      </c>
      <c r="H2" s="205"/>
      <c r="I2" s="205"/>
      <c r="J2" s="205"/>
      <c r="K2" s="205"/>
    </row>
    <row r="3" spans="1:11" ht="14.15" customHeight="1" x14ac:dyDescent="0.35">
      <c r="A3" s="150" t="s">
        <v>220</v>
      </c>
      <c r="B3" s="190" t="s">
        <v>155</v>
      </c>
      <c r="C3" s="150" t="s">
        <v>154</v>
      </c>
      <c r="D3" s="150" t="s">
        <v>152</v>
      </c>
      <c r="E3" s="150" t="s">
        <v>153</v>
      </c>
      <c r="G3" s="150" t="s">
        <v>220</v>
      </c>
      <c r="H3" s="190" t="s">
        <v>155</v>
      </c>
      <c r="I3" s="150" t="s">
        <v>154</v>
      </c>
      <c r="J3" s="150" t="s">
        <v>152</v>
      </c>
      <c r="K3" s="150" t="s">
        <v>153</v>
      </c>
    </row>
    <row r="4" spans="1:11" ht="34.75" customHeight="1" x14ac:dyDescent="0.35">
      <c r="A4" s="151"/>
      <c r="B4" s="191"/>
      <c r="C4" s="151"/>
      <c r="D4" s="151"/>
      <c r="E4" s="151"/>
      <c r="G4" s="151"/>
      <c r="H4" s="191"/>
      <c r="I4" s="151"/>
      <c r="J4" s="151"/>
      <c r="K4" s="151"/>
    </row>
    <row r="5" spans="1:11" ht="93" customHeight="1" x14ac:dyDescent="0.35">
      <c r="A5" s="187" t="s">
        <v>189</v>
      </c>
      <c r="B5" s="192" t="s">
        <v>203</v>
      </c>
      <c r="C5" s="152" t="s">
        <v>204</v>
      </c>
      <c r="D5" s="153" t="s">
        <v>246</v>
      </c>
      <c r="E5" s="154" t="s">
        <v>272</v>
      </c>
      <c r="G5" s="187" t="s">
        <v>189</v>
      </c>
      <c r="H5" s="192" t="s">
        <v>203</v>
      </c>
      <c r="I5" s="152" t="s">
        <v>204</v>
      </c>
      <c r="J5" s="153" t="s">
        <v>246</v>
      </c>
      <c r="K5" s="154" t="s">
        <v>273</v>
      </c>
    </row>
    <row r="6" spans="1:11" ht="79.75" customHeight="1" x14ac:dyDescent="0.35">
      <c r="A6" s="188" t="s">
        <v>251</v>
      </c>
      <c r="B6" s="192" t="s">
        <v>250</v>
      </c>
      <c r="C6" s="155" t="s">
        <v>249</v>
      </c>
      <c r="D6" s="156" t="s">
        <v>252</v>
      </c>
      <c r="E6" s="154" t="s">
        <v>274</v>
      </c>
      <c r="G6" s="188" t="s">
        <v>251</v>
      </c>
      <c r="H6" s="192" t="s">
        <v>250</v>
      </c>
      <c r="I6" s="155" t="s">
        <v>249</v>
      </c>
      <c r="J6" s="156" t="s">
        <v>252</v>
      </c>
      <c r="K6" s="154" t="s">
        <v>275</v>
      </c>
    </row>
    <row r="7" spans="1:11" ht="53.4" customHeight="1" x14ac:dyDescent="0.35">
      <c r="A7" s="157" t="s">
        <v>268</v>
      </c>
      <c r="B7" s="193" t="s">
        <v>160</v>
      </c>
      <c r="C7" s="158" t="s">
        <v>278</v>
      </c>
      <c r="D7" s="159" t="s">
        <v>271</v>
      </c>
      <c r="E7" s="160" t="s">
        <v>210</v>
      </c>
      <c r="G7" s="157" t="s">
        <v>268</v>
      </c>
      <c r="H7" s="193" t="s">
        <v>162</v>
      </c>
      <c r="I7" s="158" t="s">
        <v>278</v>
      </c>
      <c r="J7" s="159" t="s">
        <v>271</v>
      </c>
      <c r="K7" s="160" t="s">
        <v>210</v>
      </c>
    </row>
    <row r="8" spans="1:11" ht="28.25" customHeight="1" x14ac:dyDescent="0.35">
      <c r="A8" s="161"/>
      <c r="B8" s="193" t="s">
        <v>161</v>
      </c>
      <c r="C8" s="158" t="s">
        <v>229</v>
      </c>
      <c r="D8" s="208" t="s">
        <v>208</v>
      </c>
      <c r="E8" s="160" t="s">
        <v>156</v>
      </c>
      <c r="G8" s="161"/>
      <c r="H8" s="193" t="s">
        <v>163</v>
      </c>
      <c r="I8" s="158" t="s">
        <v>229</v>
      </c>
      <c r="J8" s="208" t="s">
        <v>207</v>
      </c>
      <c r="K8" s="160" t="s">
        <v>156</v>
      </c>
    </row>
    <row r="9" spans="1:11" ht="29.4" customHeight="1" x14ac:dyDescent="0.35">
      <c r="A9" s="161"/>
      <c r="B9" s="193" t="s">
        <v>157</v>
      </c>
      <c r="C9" s="162" t="s">
        <v>258</v>
      </c>
      <c r="D9" s="159" t="s">
        <v>158</v>
      </c>
      <c r="E9" s="160" t="s">
        <v>159</v>
      </c>
      <c r="G9" s="161"/>
      <c r="H9" s="193" t="s">
        <v>164</v>
      </c>
      <c r="I9" s="162" t="s">
        <v>259</v>
      </c>
      <c r="J9" s="159" t="s">
        <v>158</v>
      </c>
      <c r="K9" s="160" t="s">
        <v>159</v>
      </c>
    </row>
    <row r="10" spans="1:11" ht="67" customHeight="1" x14ac:dyDescent="0.35">
      <c r="A10" s="184"/>
      <c r="B10" s="193" t="s">
        <v>285</v>
      </c>
      <c r="C10" s="158" t="s">
        <v>211</v>
      </c>
      <c r="D10" s="159" t="s">
        <v>241</v>
      </c>
      <c r="E10" s="160" t="s">
        <v>239</v>
      </c>
      <c r="G10" s="184"/>
      <c r="H10" s="193" t="s">
        <v>286</v>
      </c>
      <c r="I10" s="158" t="s">
        <v>211</v>
      </c>
      <c r="J10" s="159" t="s">
        <v>241</v>
      </c>
      <c r="K10" s="160" t="s">
        <v>239</v>
      </c>
    </row>
    <row r="11" spans="1:11" ht="55.25" customHeight="1" x14ac:dyDescent="0.35">
      <c r="A11" s="184"/>
      <c r="B11" s="193" t="s">
        <v>212</v>
      </c>
      <c r="C11" s="158" t="s">
        <v>213</v>
      </c>
      <c r="D11" s="159" t="s">
        <v>215</v>
      </c>
      <c r="E11" s="160" t="s">
        <v>214</v>
      </c>
      <c r="G11" s="184"/>
      <c r="H11" s="193" t="s">
        <v>212</v>
      </c>
      <c r="I11" s="158" t="s">
        <v>213</v>
      </c>
      <c r="J11" s="159" t="s">
        <v>215</v>
      </c>
      <c r="K11" s="160" t="s">
        <v>214</v>
      </c>
    </row>
    <row r="12" spans="1:11" ht="54.65" customHeight="1" x14ac:dyDescent="0.35">
      <c r="A12" s="184"/>
      <c r="B12" s="193" t="s">
        <v>165</v>
      </c>
      <c r="C12" s="158" t="s">
        <v>166</v>
      </c>
      <c r="D12" s="163" t="s">
        <v>253</v>
      </c>
      <c r="E12" s="160" t="s">
        <v>216</v>
      </c>
      <c r="G12" s="184"/>
      <c r="H12" s="193" t="s">
        <v>165</v>
      </c>
      <c r="I12" s="158" t="s">
        <v>166</v>
      </c>
      <c r="J12" s="163" t="s">
        <v>253</v>
      </c>
      <c r="K12" s="160" t="s">
        <v>216</v>
      </c>
    </row>
    <row r="13" spans="1:11" ht="54" customHeight="1" x14ac:dyDescent="0.35">
      <c r="A13" s="184"/>
      <c r="B13" s="193" t="s">
        <v>218</v>
      </c>
      <c r="C13" s="158" t="s">
        <v>217</v>
      </c>
      <c r="D13" s="160" t="s">
        <v>219</v>
      </c>
      <c r="E13" s="160" t="s">
        <v>236</v>
      </c>
      <c r="G13" s="184"/>
      <c r="H13" s="193" t="s">
        <v>218</v>
      </c>
      <c r="I13" s="158" t="s">
        <v>217</v>
      </c>
      <c r="J13" s="160" t="s">
        <v>219</v>
      </c>
      <c r="K13" s="160" t="s">
        <v>236</v>
      </c>
    </row>
    <row r="14" spans="1:11" ht="37.75" customHeight="1" x14ac:dyDescent="0.35">
      <c r="A14" s="164" t="s">
        <v>267</v>
      </c>
      <c r="B14" s="194" t="s">
        <v>167</v>
      </c>
      <c r="C14" s="165" t="s">
        <v>230</v>
      </c>
      <c r="D14" s="166" t="s">
        <v>151</v>
      </c>
      <c r="E14" s="167" t="s">
        <v>223</v>
      </c>
      <c r="G14" s="164" t="s">
        <v>267</v>
      </c>
      <c r="H14" s="194" t="s">
        <v>167</v>
      </c>
      <c r="I14" s="165" t="s">
        <v>230</v>
      </c>
      <c r="J14" s="166" t="s">
        <v>151</v>
      </c>
      <c r="K14" s="167" t="s">
        <v>223</v>
      </c>
    </row>
    <row r="15" spans="1:11" ht="43.25" customHeight="1" x14ac:dyDescent="0.35">
      <c r="A15" s="164"/>
      <c r="B15" s="195" t="s">
        <v>168</v>
      </c>
      <c r="C15" s="168" t="s">
        <v>230</v>
      </c>
      <c r="D15" s="169" t="s">
        <v>221</v>
      </c>
      <c r="E15" s="170" t="s">
        <v>222</v>
      </c>
      <c r="G15" s="164"/>
      <c r="H15" s="195" t="s">
        <v>168</v>
      </c>
      <c r="I15" s="168" t="s">
        <v>230</v>
      </c>
      <c r="J15" s="169" t="s">
        <v>221</v>
      </c>
      <c r="K15" s="170" t="s">
        <v>222</v>
      </c>
    </row>
    <row r="16" spans="1:11" ht="44.5" customHeight="1" x14ac:dyDescent="0.35">
      <c r="A16" s="171" t="s">
        <v>266</v>
      </c>
      <c r="B16" s="196" t="s">
        <v>169</v>
      </c>
      <c r="C16" s="172" t="s">
        <v>230</v>
      </c>
      <c r="D16" s="173" t="s">
        <v>170</v>
      </c>
      <c r="E16" s="174" t="s">
        <v>262</v>
      </c>
      <c r="F16" s="185"/>
      <c r="G16" s="171" t="s">
        <v>266</v>
      </c>
      <c r="H16" s="196" t="s">
        <v>169</v>
      </c>
      <c r="I16" s="172" t="s">
        <v>230</v>
      </c>
      <c r="J16" s="173" t="s">
        <v>170</v>
      </c>
      <c r="K16" s="174" t="s">
        <v>262</v>
      </c>
    </row>
    <row r="17" spans="1:11" ht="43.75" customHeight="1" x14ac:dyDescent="0.35">
      <c r="A17" s="171"/>
      <c r="B17" s="196" t="s">
        <v>172</v>
      </c>
      <c r="C17" s="172"/>
      <c r="D17" s="175" t="s">
        <v>253</v>
      </c>
      <c r="E17" s="174" t="s">
        <v>277</v>
      </c>
      <c r="F17" s="185"/>
      <c r="G17" s="171"/>
      <c r="H17" s="196" t="s">
        <v>172</v>
      </c>
      <c r="I17" s="172"/>
      <c r="J17" s="175" t="s">
        <v>253</v>
      </c>
      <c r="K17" s="174" t="s">
        <v>277</v>
      </c>
    </row>
    <row r="18" spans="1:11" ht="45.65" customHeight="1" x14ac:dyDescent="0.35">
      <c r="A18" s="171"/>
      <c r="B18" s="196" t="s">
        <v>171</v>
      </c>
      <c r="C18" s="172"/>
      <c r="D18" s="175" t="s">
        <v>253</v>
      </c>
      <c r="E18" s="174" t="s">
        <v>254</v>
      </c>
      <c r="F18" s="185"/>
      <c r="G18" s="171"/>
      <c r="H18" s="196" t="s">
        <v>171</v>
      </c>
      <c r="I18" s="172"/>
      <c r="J18" s="175" t="s">
        <v>253</v>
      </c>
      <c r="K18" s="174" t="s">
        <v>254</v>
      </c>
    </row>
    <row r="19" spans="1:11" ht="25.25" customHeight="1" x14ac:dyDescent="0.35">
      <c r="A19" s="205" t="s">
        <v>247</v>
      </c>
      <c r="B19" s="205"/>
      <c r="C19" s="205"/>
      <c r="D19" s="205"/>
      <c r="E19" s="205"/>
      <c r="G19" s="205" t="s">
        <v>248</v>
      </c>
      <c r="H19" s="205"/>
      <c r="I19" s="205"/>
      <c r="J19" s="205"/>
      <c r="K19" s="205"/>
    </row>
    <row r="20" spans="1:11" ht="63" customHeight="1" x14ac:dyDescent="0.35">
      <c r="A20" s="176" t="s">
        <v>265</v>
      </c>
      <c r="B20" s="197" t="s">
        <v>175</v>
      </c>
      <c r="C20" s="177" t="s">
        <v>174</v>
      </c>
      <c r="D20" s="178" t="s">
        <v>226</v>
      </c>
      <c r="E20" s="179" t="s">
        <v>227</v>
      </c>
      <c r="G20" s="176" t="s">
        <v>265</v>
      </c>
      <c r="H20" s="197" t="s">
        <v>183</v>
      </c>
      <c r="I20" s="177" t="s">
        <v>174</v>
      </c>
      <c r="J20" s="178" t="s">
        <v>226</v>
      </c>
      <c r="K20" s="179" t="s">
        <v>227</v>
      </c>
    </row>
    <row r="21" spans="1:11" ht="57.65" customHeight="1" x14ac:dyDescent="0.35">
      <c r="A21" s="176"/>
      <c r="B21" s="197" t="s">
        <v>176</v>
      </c>
      <c r="C21" s="177" t="s">
        <v>255</v>
      </c>
      <c r="D21" s="178" t="s">
        <v>182</v>
      </c>
      <c r="E21" s="179" t="s">
        <v>225</v>
      </c>
      <c r="G21" s="176"/>
      <c r="H21" s="197" t="s">
        <v>187</v>
      </c>
      <c r="I21" s="177" t="s">
        <v>255</v>
      </c>
      <c r="J21" s="178" t="s">
        <v>182</v>
      </c>
      <c r="K21" s="179" t="s">
        <v>225</v>
      </c>
    </row>
    <row r="22" spans="1:11" ht="40.25" customHeight="1" x14ac:dyDescent="0.35">
      <c r="A22" s="176"/>
      <c r="B22" s="197" t="s">
        <v>177</v>
      </c>
      <c r="C22" s="177"/>
      <c r="D22" s="178" t="s">
        <v>178</v>
      </c>
      <c r="E22" s="179" t="s">
        <v>181</v>
      </c>
      <c r="G22" s="176"/>
      <c r="H22" s="197" t="s">
        <v>188</v>
      </c>
      <c r="I22" s="177"/>
      <c r="J22" s="178" t="s">
        <v>178</v>
      </c>
      <c r="K22" s="179" t="s">
        <v>181</v>
      </c>
    </row>
    <row r="23" spans="1:11" ht="27.65" customHeight="1" x14ac:dyDescent="0.35">
      <c r="A23" s="176"/>
      <c r="B23" s="197" t="s">
        <v>179</v>
      </c>
      <c r="C23" s="177" t="s">
        <v>256</v>
      </c>
      <c r="D23" s="178" t="s">
        <v>180</v>
      </c>
      <c r="E23" s="179" t="s">
        <v>243</v>
      </c>
      <c r="G23" s="176"/>
      <c r="H23" s="197" t="s">
        <v>186</v>
      </c>
      <c r="I23" s="177" t="s">
        <v>257</v>
      </c>
      <c r="J23" s="178" t="s">
        <v>180</v>
      </c>
      <c r="K23" s="179" t="s">
        <v>243</v>
      </c>
    </row>
    <row r="24" spans="1:11" ht="21" customHeight="1" x14ac:dyDescent="0.35">
      <c r="A24" s="180"/>
      <c r="B24" s="198"/>
      <c r="C24" s="181"/>
      <c r="D24" s="182" t="s">
        <v>228</v>
      </c>
      <c r="E24" s="183"/>
      <c r="G24" s="180"/>
      <c r="H24" s="198"/>
      <c r="I24" s="181"/>
      <c r="J24" s="182" t="s">
        <v>228</v>
      </c>
      <c r="K24" s="183"/>
    </row>
    <row r="25" spans="1:11" ht="21.65" hidden="1" customHeight="1" x14ac:dyDescent="0.35">
      <c r="C25" s="147" t="s">
        <v>148</v>
      </c>
      <c r="D25" s="148" t="s">
        <v>149</v>
      </c>
      <c r="E25" s="149" t="s">
        <v>150</v>
      </c>
      <c r="I25" s="147" t="s">
        <v>148</v>
      </c>
      <c r="J25" s="148" t="s">
        <v>149</v>
      </c>
      <c r="K25" s="149" t="s">
        <v>150</v>
      </c>
    </row>
  </sheetData>
  <mergeCells count="24">
    <mergeCell ref="A1:E1"/>
    <mergeCell ref="G1:K1"/>
    <mergeCell ref="A2:E2"/>
    <mergeCell ref="G2:K2"/>
    <mergeCell ref="A3:A4"/>
    <mergeCell ref="B3:B4"/>
    <mergeCell ref="C3:C4"/>
    <mergeCell ref="D3:D4"/>
    <mergeCell ref="E3:E4"/>
    <mergeCell ref="G3:G4"/>
    <mergeCell ref="H3:H4"/>
    <mergeCell ref="I3:I4"/>
    <mergeCell ref="J3:J4"/>
    <mergeCell ref="K3:K4"/>
    <mergeCell ref="A7:A13"/>
    <mergeCell ref="G7:G13"/>
    <mergeCell ref="A20:A24"/>
    <mergeCell ref="G20:G24"/>
    <mergeCell ref="A14:A15"/>
    <mergeCell ref="G14:G15"/>
    <mergeCell ref="A16:A18"/>
    <mergeCell ref="G16:G18"/>
    <mergeCell ref="A19:E19"/>
    <mergeCell ref="G19:K19"/>
  </mergeCells>
  <printOptions verticalCentered="1"/>
  <pageMargins left="0.2" right="0.2" top="0.5" bottom="0.5" header="0.05" footer="0.05"/>
  <pageSetup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9CC47-F65A-43B1-9AC9-23D019D82E9B}">
  <dimension ref="A1:K24"/>
  <sheetViews>
    <sheetView showGridLines="0" topLeftCell="A8" zoomScale="91" zoomScaleNormal="91" workbookViewId="0">
      <selection activeCell="D6" sqref="D6"/>
    </sheetView>
  </sheetViews>
  <sheetFormatPr defaultColWidth="8.1796875" defaultRowHeight="13" x14ac:dyDescent="0.35"/>
  <cols>
    <col min="1" max="1" width="8.81640625" style="189" customWidth="1"/>
    <col min="2" max="2" width="10" style="186" customWidth="1"/>
    <col min="3" max="3" width="21.36328125" style="146" customWidth="1"/>
    <col min="4" max="4" width="44.26953125" style="186" customWidth="1"/>
    <col min="5" max="5" width="31.81640625" style="146" customWidth="1"/>
    <col min="6" max="6" width="8.1796875" style="146"/>
    <col min="7" max="7" width="8.36328125" style="189" customWidth="1"/>
    <col min="8" max="8" width="10.36328125" style="186" customWidth="1"/>
    <col min="9" max="9" width="23.08984375" style="146" customWidth="1"/>
    <col min="10" max="10" width="30.90625" style="186" customWidth="1"/>
    <col min="11" max="11" width="33.7265625" style="146" customWidth="1"/>
    <col min="12" max="16384" width="8.1796875" style="146"/>
  </cols>
  <sheetData>
    <row r="1" spans="1:11" s="207" customFormat="1" ht="21" x14ac:dyDescent="0.35">
      <c r="A1" s="206" t="s">
        <v>276</v>
      </c>
      <c r="B1" s="206"/>
      <c r="C1" s="206"/>
      <c r="D1" s="206"/>
      <c r="E1" s="206"/>
      <c r="G1" s="206" t="s">
        <v>276</v>
      </c>
      <c r="H1" s="206"/>
      <c r="I1" s="206"/>
      <c r="J1" s="206"/>
      <c r="K1" s="206"/>
    </row>
    <row r="2" spans="1:11" ht="24.9" customHeight="1" x14ac:dyDescent="0.35">
      <c r="A2" s="205" t="s">
        <v>281</v>
      </c>
      <c r="B2" s="205"/>
      <c r="C2" s="205"/>
      <c r="D2" s="205"/>
      <c r="E2" s="205"/>
      <c r="G2" s="205" t="s">
        <v>282</v>
      </c>
      <c r="H2" s="205"/>
      <c r="I2" s="205"/>
      <c r="J2" s="205"/>
      <c r="K2" s="205"/>
    </row>
    <row r="3" spans="1:11" ht="14.15" customHeight="1" x14ac:dyDescent="0.35">
      <c r="A3" s="150" t="s">
        <v>220</v>
      </c>
      <c r="B3" s="190" t="s">
        <v>155</v>
      </c>
      <c r="C3" s="150" t="s">
        <v>154</v>
      </c>
      <c r="D3" s="150" t="s">
        <v>152</v>
      </c>
      <c r="E3" s="150" t="s">
        <v>153</v>
      </c>
      <c r="G3" s="150" t="s">
        <v>220</v>
      </c>
      <c r="H3" s="190" t="s">
        <v>155</v>
      </c>
      <c r="I3" s="150" t="s">
        <v>154</v>
      </c>
      <c r="J3" s="150" t="s">
        <v>152</v>
      </c>
      <c r="K3" s="150" t="s">
        <v>153</v>
      </c>
    </row>
    <row r="4" spans="1:11" ht="34.75" customHeight="1" x14ac:dyDescent="0.35">
      <c r="A4" s="151"/>
      <c r="B4" s="191"/>
      <c r="C4" s="151"/>
      <c r="D4" s="151"/>
      <c r="E4" s="151"/>
      <c r="G4" s="151"/>
      <c r="H4" s="191"/>
      <c r="I4" s="151"/>
      <c r="J4" s="151"/>
      <c r="K4" s="151"/>
    </row>
    <row r="5" spans="1:11" ht="52.75" customHeight="1" x14ac:dyDescent="0.35">
      <c r="A5" s="187" t="s">
        <v>189</v>
      </c>
      <c r="B5" s="192" t="s">
        <v>231</v>
      </c>
      <c r="C5" s="152" t="s">
        <v>232</v>
      </c>
      <c r="D5" s="153" t="s">
        <v>233</v>
      </c>
      <c r="E5" s="154" t="s">
        <v>206</v>
      </c>
      <c r="G5" s="187" t="s">
        <v>189</v>
      </c>
      <c r="H5" s="192" t="s">
        <v>231</v>
      </c>
      <c r="I5" s="152" t="s">
        <v>232</v>
      </c>
      <c r="J5" s="153" t="s">
        <v>233</v>
      </c>
      <c r="K5" s="154" t="s">
        <v>205</v>
      </c>
    </row>
    <row r="6" spans="1:11" ht="62.5" customHeight="1" x14ac:dyDescent="0.35">
      <c r="A6" s="157" t="s">
        <v>268</v>
      </c>
      <c r="B6" s="193" t="s">
        <v>192</v>
      </c>
      <c r="C6" s="199" t="s">
        <v>234</v>
      </c>
      <c r="D6" s="159" t="s">
        <v>209</v>
      </c>
      <c r="E6" s="160" t="s">
        <v>210</v>
      </c>
      <c r="G6" s="157" t="s">
        <v>268</v>
      </c>
      <c r="H6" s="193" t="s">
        <v>196</v>
      </c>
      <c r="I6" s="199" t="s">
        <v>234</v>
      </c>
      <c r="J6" s="159" t="s">
        <v>209</v>
      </c>
      <c r="K6" s="160" t="s">
        <v>210</v>
      </c>
    </row>
    <row r="7" spans="1:11" ht="28.25" customHeight="1" x14ac:dyDescent="0.35">
      <c r="A7" s="161"/>
      <c r="B7" s="193" t="s">
        <v>190</v>
      </c>
      <c r="C7" s="200" t="s">
        <v>260</v>
      </c>
      <c r="D7" s="159" t="s">
        <v>191</v>
      </c>
      <c r="E7" s="160" t="s">
        <v>159</v>
      </c>
      <c r="G7" s="161"/>
      <c r="H7" s="193" t="s">
        <v>197</v>
      </c>
      <c r="I7" s="199" t="s">
        <v>237</v>
      </c>
      <c r="J7" s="159" t="s">
        <v>198</v>
      </c>
      <c r="K7" s="160" t="s">
        <v>238</v>
      </c>
    </row>
    <row r="8" spans="1:11" ht="73" customHeight="1" x14ac:dyDescent="0.35">
      <c r="A8" s="161"/>
      <c r="B8" s="193" t="s">
        <v>284</v>
      </c>
      <c r="C8" s="199" t="s">
        <v>211</v>
      </c>
      <c r="D8" s="159" t="s">
        <v>240</v>
      </c>
      <c r="E8" s="160" t="s">
        <v>239</v>
      </c>
      <c r="G8" s="161"/>
      <c r="H8" s="193" t="s">
        <v>283</v>
      </c>
      <c r="I8" s="200" t="s">
        <v>261</v>
      </c>
      <c r="J8" s="159" t="s">
        <v>191</v>
      </c>
      <c r="K8" s="160" t="s">
        <v>159</v>
      </c>
    </row>
    <row r="9" spans="1:11" ht="66.5" customHeight="1" x14ac:dyDescent="0.35">
      <c r="A9" s="184"/>
      <c r="B9" s="193" t="s">
        <v>193</v>
      </c>
      <c r="C9" s="199" t="s">
        <v>235</v>
      </c>
      <c r="D9" s="208" t="s">
        <v>194</v>
      </c>
      <c r="E9" s="199" t="s">
        <v>195</v>
      </c>
      <c r="G9" s="184"/>
      <c r="H9" s="193" t="s">
        <v>199</v>
      </c>
      <c r="I9" s="199" t="s">
        <v>211</v>
      </c>
      <c r="J9" s="159" t="s">
        <v>241</v>
      </c>
      <c r="K9" s="160" t="s">
        <v>239</v>
      </c>
    </row>
    <row r="10" spans="1:11" ht="64.5" customHeight="1" x14ac:dyDescent="0.35">
      <c r="A10" s="184"/>
      <c r="B10" s="193" t="s">
        <v>212</v>
      </c>
      <c r="C10" s="199" t="s">
        <v>213</v>
      </c>
      <c r="D10" s="159" t="s">
        <v>215</v>
      </c>
      <c r="E10" s="160" t="s">
        <v>214</v>
      </c>
      <c r="G10" s="184"/>
      <c r="H10" s="193" t="s">
        <v>212</v>
      </c>
      <c r="I10" s="199" t="s">
        <v>213</v>
      </c>
      <c r="J10" s="159" t="s">
        <v>215</v>
      </c>
      <c r="K10" s="160" t="s">
        <v>214</v>
      </c>
    </row>
    <row r="11" spans="1:11" ht="55.25" customHeight="1" x14ac:dyDescent="0.35">
      <c r="A11" s="184"/>
      <c r="B11" s="193" t="s">
        <v>165</v>
      </c>
      <c r="C11" s="199" t="s">
        <v>166</v>
      </c>
      <c r="D11" s="163" t="s">
        <v>253</v>
      </c>
      <c r="E11" s="160" t="s">
        <v>216</v>
      </c>
      <c r="G11" s="184"/>
      <c r="H11" s="193" t="s">
        <v>165</v>
      </c>
      <c r="I11" s="199" t="s">
        <v>166</v>
      </c>
      <c r="J11" s="163" t="s">
        <v>253</v>
      </c>
      <c r="K11" s="160" t="s">
        <v>216</v>
      </c>
    </row>
    <row r="12" spans="1:11" ht="48" customHeight="1" x14ac:dyDescent="0.35">
      <c r="A12" s="184"/>
      <c r="B12" s="193" t="s">
        <v>218</v>
      </c>
      <c r="C12" s="199" t="s">
        <v>217</v>
      </c>
      <c r="D12" s="160" t="s">
        <v>219</v>
      </c>
      <c r="E12" s="160" t="s">
        <v>236</v>
      </c>
      <c r="G12" s="184"/>
      <c r="H12" s="193" t="s">
        <v>218</v>
      </c>
      <c r="I12" s="199" t="s">
        <v>217</v>
      </c>
      <c r="J12" s="160" t="s">
        <v>219</v>
      </c>
      <c r="K12" s="160" t="s">
        <v>236</v>
      </c>
    </row>
    <row r="13" spans="1:11" ht="49.75" customHeight="1" x14ac:dyDescent="0.35">
      <c r="A13" s="164" t="s">
        <v>269</v>
      </c>
      <c r="B13" s="194" t="s">
        <v>167</v>
      </c>
      <c r="C13" s="165" t="s">
        <v>230</v>
      </c>
      <c r="D13" s="166" t="s">
        <v>151</v>
      </c>
      <c r="E13" s="167" t="s">
        <v>223</v>
      </c>
      <c r="G13" s="164" t="s">
        <v>269</v>
      </c>
      <c r="H13" s="194" t="s">
        <v>167</v>
      </c>
      <c r="I13" s="165" t="s">
        <v>230</v>
      </c>
      <c r="J13" s="166" t="s">
        <v>151</v>
      </c>
      <c r="K13" s="167" t="s">
        <v>223</v>
      </c>
    </row>
    <row r="14" spans="1:11" ht="43.25" customHeight="1" x14ac:dyDescent="0.35">
      <c r="A14" s="164"/>
      <c r="B14" s="194" t="s">
        <v>168</v>
      </c>
      <c r="C14" s="165" t="s">
        <v>230</v>
      </c>
      <c r="D14" s="166" t="s">
        <v>221</v>
      </c>
      <c r="E14" s="167" t="s">
        <v>222</v>
      </c>
      <c r="G14" s="164"/>
      <c r="H14" s="194" t="s">
        <v>168</v>
      </c>
      <c r="I14" s="165" t="s">
        <v>230</v>
      </c>
      <c r="J14" s="166" t="s">
        <v>221</v>
      </c>
      <c r="K14" s="167" t="s">
        <v>222</v>
      </c>
    </row>
    <row r="15" spans="1:11" ht="52" customHeight="1" x14ac:dyDescent="0.35">
      <c r="A15" s="201" t="s">
        <v>266</v>
      </c>
      <c r="B15" s="196" t="s">
        <v>169</v>
      </c>
      <c r="C15" s="172" t="s">
        <v>230</v>
      </c>
      <c r="D15" s="173" t="s">
        <v>170</v>
      </c>
      <c r="E15" s="202" t="s">
        <v>262</v>
      </c>
      <c r="G15" s="201" t="s">
        <v>266</v>
      </c>
      <c r="H15" s="196" t="s">
        <v>169</v>
      </c>
      <c r="I15" s="172" t="s">
        <v>230</v>
      </c>
      <c r="J15" s="173" t="s">
        <v>170</v>
      </c>
      <c r="K15" s="202" t="s">
        <v>262</v>
      </c>
    </row>
    <row r="16" spans="1:11" ht="43.75" customHeight="1" x14ac:dyDescent="0.35">
      <c r="A16" s="203"/>
      <c r="B16" s="196" t="s">
        <v>172</v>
      </c>
      <c r="C16" s="172"/>
      <c r="D16" s="204" t="s">
        <v>253</v>
      </c>
      <c r="E16" s="202" t="s">
        <v>173</v>
      </c>
      <c r="G16" s="203"/>
      <c r="H16" s="196" t="s">
        <v>172</v>
      </c>
      <c r="I16" s="172"/>
      <c r="J16" s="204" t="s">
        <v>253</v>
      </c>
      <c r="K16" s="202" t="s">
        <v>173</v>
      </c>
    </row>
    <row r="17" spans="1:11" ht="59.5" customHeight="1" x14ac:dyDescent="0.35">
      <c r="A17" s="203"/>
      <c r="B17" s="196" t="s">
        <v>171</v>
      </c>
      <c r="C17" s="172"/>
      <c r="D17" s="204" t="s">
        <v>253</v>
      </c>
      <c r="E17" s="202" t="s">
        <v>224</v>
      </c>
      <c r="G17" s="203"/>
      <c r="H17" s="196" t="s">
        <v>171</v>
      </c>
      <c r="I17" s="172"/>
      <c r="J17" s="204" t="s">
        <v>253</v>
      </c>
      <c r="K17" s="202" t="s">
        <v>224</v>
      </c>
    </row>
    <row r="18" spans="1:11" ht="25.25" customHeight="1" x14ac:dyDescent="0.35">
      <c r="A18" s="205" t="s">
        <v>244</v>
      </c>
      <c r="B18" s="205"/>
      <c r="C18" s="205"/>
      <c r="D18" s="205"/>
      <c r="E18" s="205"/>
      <c r="G18" s="205" t="s">
        <v>245</v>
      </c>
      <c r="H18" s="205"/>
      <c r="I18" s="205"/>
      <c r="J18" s="205"/>
      <c r="K18" s="205"/>
    </row>
    <row r="19" spans="1:11" ht="63" customHeight="1" x14ac:dyDescent="0.35">
      <c r="A19" s="176" t="s">
        <v>265</v>
      </c>
      <c r="B19" s="197" t="s">
        <v>175</v>
      </c>
      <c r="C19" s="177" t="s">
        <v>174</v>
      </c>
      <c r="D19" s="178" t="s">
        <v>270</v>
      </c>
      <c r="E19" s="179" t="s">
        <v>227</v>
      </c>
      <c r="G19" s="176" t="s">
        <v>265</v>
      </c>
      <c r="H19" s="197" t="s">
        <v>183</v>
      </c>
      <c r="I19" s="177" t="s">
        <v>174</v>
      </c>
      <c r="J19" s="178" t="s">
        <v>270</v>
      </c>
      <c r="K19" s="179" t="s">
        <v>227</v>
      </c>
    </row>
    <row r="20" spans="1:11" ht="46.75" customHeight="1" x14ac:dyDescent="0.35">
      <c r="A20" s="176"/>
      <c r="B20" s="197" t="s">
        <v>176</v>
      </c>
      <c r="C20" s="177" t="s">
        <v>255</v>
      </c>
      <c r="D20" s="178" t="s">
        <v>182</v>
      </c>
      <c r="E20" s="179" t="s">
        <v>225</v>
      </c>
      <c r="G20" s="176"/>
      <c r="H20" s="197" t="s">
        <v>184</v>
      </c>
      <c r="I20" s="177" t="s">
        <v>255</v>
      </c>
      <c r="J20" s="178" t="s">
        <v>182</v>
      </c>
      <c r="K20" s="179" t="s">
        <v>225</v>
      </c>
    </row>
    <row r="21" spans="1:11" ht="40.25" customHeight="1" x14ac:dyDescent="0.35">
      <c r="A21" s="176"/>
      <c r="B21" s="197" t="s">
        <v>177</v>
      </c>
      <c r="C21" s="177"/>
      <c r="D21" s="178" t="s">
        <v>201</v>
      </c>
      <c r="E21" s="179" t="s">
        <v>181</v>
      </c>
      <c r="G21" s="176"/>
      <c r="H21" s="197" t="s">
        <v>185</v>
      </c>
      <c r="I21" s="177"/>
      <c r="J21" s="178" t="s">
        <v>201</v>
      </c>
      <c r="K21" s="179" t="s">
        <v>181</v>
      </c>
    </row>
    <row r="22" spans="1:11" ht="27.65" customHeight="1" x14ac:dyDescent="0.35">
      <c r="A22" s="176"/>
      <c r="B22" s="197" t="s">
        <v>200</v>
      </c>
      <c r="C22" s="177" t="s">
        <v>263</v>
      </c>
      <c r="D22" s="178" t="s">
        <v>242</v>
      </c>
      <c r="E22" s="179" t="s">
        <v>243</v>
      </c>
      <c r="G22" s="176"/>
      <c r="H22" s="197" t="s">
        <v>202</v>
      </c>
      <c r="I22" s="177" t="s">
        <v>264</v>
      </c>
      <c r="J22" s="178" t="s">
        <v>242</v>
      </c>
      <c r="K22" s="179" t="s">
        <v>243</v>
      </c>
    </row>
    <row r="23" spans="1:11" ht="21" customHeight="1" x14ac:dyDescent="0.35">
      <c r="A23" s="180"/>
      <c r="B23" s="198"/>
      <c r="C23" s="181"/>
      <c r="D23" s="182" t="s">
        <v>228</v>
      </c>
      <c r="E23" s="183"/>
      <c r="G23" s="180"/>
      <c r="H23" s="198"/>
      <c r="I23" s="181"/>
      <c r="J23" s="182" t="s">
        <v>228</v>
      </c>
      <c r="K23" s="183"/>
    </row>
    <row r="24" spans="1:11" ht="21.65" hidden="1" customHeight="1" x14ac:dyDescent="0.35">
      <c r="C24" s="147" t="s">
        <v>148</v>
      </c>
      <c r="D24" s="148" t="s">
        <v>149</v>
      </c>
      <c r="E24" s="149" t="s">
        <v>150</v>
      </c>
      <c r="I24" s="147" t="s">
        <v>148</v>
      </c>
      <c r="J24" s="148" t="s">
        <v>149</v>
      </c>
      <c r="K24" s="149" t="s">
        <v>150</v>
      </c>
    </row>
  </sheetData>
  <mergeCells count="24">
    <mergeCell ref="A1:E1"/>
    <mergeCell ref="G1:K1"/>
    <mergeCell ref="A2:E2"/>
    <mergeCell ref="G2:K2"/>
    <mergeCell ref="A3:A4"/>
    <mergeCell ref="B3:B4"/>
    <mergeCell ref="C3:C4"/>
    <mergeCell ref="D3:D4"/>
    <mergeCell ref="E3:E4"/>
    <mergeCell ref="G3:G4"/>
    <mergeCell ref="H3:H4"/>
    <mergeCell ref="I3:I4"/>
    <mergeCell ref="J3:J4"/>
    <mergeCell ref="K3:K4"/>
    <mergeCell ref="A6:A12"/>
    <mergeCell ref="G6:G12"/>
    <mergeCell ref="A19:A23"/>
    <mergeCell ref="G19:G23"/>
    <mergeCell ref="A13:A14"/>
    <mergeCell ref="G13:G14"/>
    <mergeCell ref="A15:A17"/>
    <mergeCell ref="G15:G17"/>
    <mergeCell ref="A18:E18"/>
    <mergeCell ref="G18:K18"/>
  </mergeCells>
  <printOptions verticalCentered="1"/>
  <pageMargins left="0.2" right="0.2" top="0.5" bottom="0.5" header="0.05" footer="0.05"/>
  <pageSetup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Actual</vt:lpstr>
      <vt:lpstr>LandPage_HCM_Feb25</vt:lpstr>
      <vt:lpstr>LandPage_HANOI_Feb25</vt:lpstr>
      <vt:lpstr>Actual!Print_Area</vt:lpstr>
      <vt:lpstr>Actual!Print_Titles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Duong, Thi Kim Oanh</dc:creator>
  <cp:lastModifiedBy>NGUYEN THI HONG, Yen</cp:lastModifiedBy>
  <cp:lastPrinted>2024-10-30T00:10:27Z</cp:lastPrinted>
  <dcterms:created xsi:type="dcterms:W3CDTF">2021-03-26T09:14:56Z</dcterms:created>
  <dcterms:modified xsi:type="dcterms:W3CDTF">2025-02-12T10:33:46Z</dcterms:modified>
</cp:coreProperties>
</file>